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ropbox\MyProjects\astoolkit\models\data\lacAS24\"/>
    </mc:Choice>
  </mc:AlternateContent>
  <xr:revisionPtr revIDLastSave="0" documentId="13_ncr:1_{DCD5BA63-307F-4C9A-9BCA-2A2B9C49DB50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Information" sheetId="2" r:id="rId1"/>
    <sheet name="Peptides" sheetId="1" r:id="rId2"/>
    <sheet name="EC number" sheetId="3" r:id="rId3"/>
    <sheet name="Metabolites" sheetId="8" r:id="rId4"/>
    <sheet name="Enzymes" sheetId="6" r:id="rId5"/>
    <sheet name="Reactions" sheetId="4" r:id="rId6"/>
  </sheets>
  <definedNames>
    <definedName name="_xlnm._FilterDatabase" localSheetId="1" hidden="1">Peptides!$B$2:$C$2</definedName>
    <definedName name="Z_F9B45C10_3ABA_4AFD_861C_93BE5D0D4A37_.wvu.FilterData" localSheetId="1" hidden="1">Peptides!$B$2:$C$2</definedName>
  </definedNames>
  <calcPr calcId="191029"/>
  <customWorkbookViews>
    <customWorkbookView name="Ashmitha Senthilkumar - Personal View" guid="{F9B45C10-3ABA-4AFD-861C-93BE5D0D4A37}" mergeInterval="0" personalView="1" maximized="1" xWindow="-11" yWindow="-11" windowWidth="1942" windowHeight="1030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2" i="4" l="1"/>
  <c r="K582" i="4" s="1"/>
  <c r="E582" i="4"/>
  <c r="E581" i="4"/>
  <c r="J581" i="4" s="1"/>
  <c r="K581" i="4" s="1"/>
  <c r="J580" i="4"/>
  <c r="K580" i="4" s="1"/>
  <c r="E580" i="4"/>
  <c r="E579" i="4"/>
  <c r="J579" i="4" s="1"/>
  <c r="K579" i="4" s="1"/>
  <c r="J578" i="4"/>
  <c r="K578" i="4" s="1"/>
  <c r="E578" i="4"/>
  <c r="E577" i="4"/>
  <c r="J577" i="4" s="1"/>
  <c r="K577" i="4" s="1"/>
  <c r="J576" i="4"/>
  <c r="K576" i="4" s="1"/>
  <c r="E576" i="4"/>
  <c r="E575" i="4"/>
  <c r="J575" i="4" s="1"/>
  <c r="K575" i="4" s="1"/>
  <c r="J574" i="4"/>
  <c r="K574" i="4" s="1"/>
  <c r="E574" i="4"/>
  <c r="E573" i="4"/>
  <c r="J573" i="4" s="1"/>
  <c r="K573" i="4" s="1"/>
  <c r="J572" i="4"/>
  <c r="K572" i="4" s="1"/>
  <c r="E572" i="4"/>
  <c r="E571" i="4"/>
  <c r="J571" i="4" s="1"/>
  <c r="K571" i="4" s="1"/>
  <c r="J570" i="4"/>
  <c r="K570" i="4" s="1"/>
  <c r="E570" i="4"/>
  <c r="E569" i="4"/>
  <c r="J569" i="4" s="1"/>
  <c r="K569" i="4" s="1"/>
  <c r="J568" i="4"/>
  <c r="K568" i="4" s="1"/>
  <c r="E568" i="4"/>
  <c r="E567" i="4"/>
  <c r="J567" i="4" s="1"/>
  <c r="K567" i="4" s="1"/>
  <c r="J566" i="4"/>
  <c r="K566" i="4" s="1"/>
  <c r="E566" i="4"/>
  <c r="E565" i="4"/>
  <c r="J565" i="4" s="1"/>
  <c r="K565" i="4" s="1"/>
  <c r="J564" i="4"/>
  <c r="K564" i="4" s="1"/>
  <c r="E564" i="4"/>
  <c r="E563" i="4"/>
  <c r="J563" i="4" s="1"/>
  <c r="K563" i="4" s="1"/>
  <c r="J562" i="4"/>
  <c r="K562" i="4" s="1"/>
  <c r="E562" i="4"/>
  <c r="E561" i="4"/>
  <c r="J561" i="4" s="1"/>
  <c r="K561" i="4" s="1"/>
  <c r="J2" i="4"/>
  <c r="J2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" i="6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2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E560" i="4"/>
  <c r="E559" i="4"/>
  <c r="K559" i="4" l="1"/>
  <c r="K560" i="4"/>
  <c r="E122" i="4" l="1"/>
  <c r="K122" i="4" l="1"/>
  <c r="E121" i="4"/>
  <c r="K121" i="4" l="1"/>
  <c r="D89" i="6" l="1"/>
  <c r="C89" i="6" s="1"/>
  <c r="D90" i="6"/>
  <c r="C90" i="6" s="1"/>
  <c r="D91" i="6"/>
  <c r="C91" i="6" s="1"/>
  <c r="D92" i="6"/>
  <c r="C92" i="6" s="1"/>
  <c r="D93" i="6"/>
  <c r="C93" i="6" s="1"/>
  <c r="D94" i="6"/>
  <c r="C94" i="6" s="1"/>
  <c r="D95" i="6"/>
  <c r="C95" i="6" s="1"/>
  <c r="D96" i="6"/>
  <c r="C96" i="6" s="1"/>
  <c r="D97" i="6"/>
  <c r="C97" i="6" s="1"/>
  <c r="D98" i="6"/>
  <c r="C98" i="6" s="1"/>
  <c r="D99" i="6"/>
  <c r="C99" i="6" s="1"/>
  <c r="D100" i="6"/>
  <c r="C100" i="6" s="1"/>
  <c r="D101" i="6"/>
  <c r="C101" i="6" s="1"/>
  <c r="D102" i="6"/>
  <c r="C102" i="6" s="1"/>
  <c r="D103" i="6"/>
  <c r="C103" i="6" s="1"/>
  <c r="D104" i="6"/>
  <c r="C104" i="6" s="1"/>
  <c r="D105" i="6"/>
  <c r="C105" i="6" s="1"/>
  <c r="D106" i="6"/>
  <c r="C106" i="6" s="1"/>
  <c r="D107" i="6"/>
  <c r="C107" i="6" s="1"/>
  <c r="D108" i="6"/>
  <c r="C108" i="6" s="1"/>
  <c r="D109" i="6"/>
  <c r="C109" i="6" s="1"/>
  <c r="D110" i="6"/>
  <c r="C110" i="6" s="1"/>
  <c r="D111" i="6"/>
  <c r="C111" i="6" s="1"/>
  <c r="D112" i="6"/>
  <c r="C112" i="6" s="1"/>
  <c r="D113" i="6"/>
  <c r="C113" i="6" s="1"/>
  <c r="D114" i="6"/>
  <c r="C114" i="6" s="1"/>
  <c r="D115" i="6"/>
  <c r="C115" i="6" s="1"/>
  <c r="D116" i="6"/>
  <c r="C116" i="6" s="1"/>
  <c r="D117" i="6"/>
  <c r="C117" i="6" s="1"/>
  <c r="D118" i="6"/>
  <c r="C118" i="6" s="1"/>
  <c r="D119" i="6"/>
  <c r="C119" i="6" s="1"/>
  <c r="D120" i="6"/>
  <c r="C120" i="6" s="1"/>
  <c r="D121" i="6"/>
  <c r="C121" i="6" s="1"/>
  <c r="D122" i="6"/>
  <c r="C122" i="6" s="1"/>
  <c r="D123" i="6"/>
  <c r="C123" i="6" s="1"/>
  <c r="D124" i="6"/>
  <c r="C124" i="6" s="1"/>
  <c r="D125" i="6"/>
  <c r="C125" i="6" s="1"/>
  <c r="D126" i="6"/>
  <c r="C126" i="6" s="1"/>
  <c r="D127" i="6"/>
  <c r="C127" i="6" s="1"/>
  <c r="D128" i="6"/>
  <c r="C128" i="6" s="1"/>
  <c r="D129" i="6"/>
  <c r="C129" i="6" s="1"/>
  <c r="D130" i="6"/>
  <c r="C130" i="6" s="1"/>
  <c r="D131" i="6"/>
  <c r="C131" i="6" s="1"/>
  <c r="D132" i="6"/>
  <c r="C132" i="6" s="1"/>
  <c r="D133" i="6"/>
  <c r="C133" i="6" s="1"/>
  <c r="D134" i="6"/>
  <c r="C134" i="6" s="1"/>
  <c r="D135" i="6"/>
  <c r="C135" i="6" s="1"/>
  <c r="D136" i="6"/>
  <c r="C136" i="6" s="1"/>
  <c r="D137" i="6"/>
  <c r="C137" i="6" s="1"/>
  <c r="D138" i="6"/>
  <c r="C138" i="6" s="1"/>
  <c r="D139" i="6"/>
  <c r="C139" i="6" s="1"/>
  <c r="D140" i="6"/>
  <c r="C140" i="6" s="1"/>
  <c r="D141" i="6"/>
  <c r="C141" i="6" s="1"/>
  <c r="D142" i="6"/>
  <c r="C142" i="6" s="1"/>
  <c r="D143" i="6"/>
  <c r="C143" i="6" s="1"/>
  <c r="D144" i="6"/>
  <c r="C144" i="6" s="1"/>
  <c r="D145" i="6"/>
  <c r="C145" i="6" s="1"/>
  <c r="D146" i="6"/>
  <c r="C146" i="6" s="1"/>
  <c r="D147" i="6"/>
  <c r="C147" i="6" s="1"/>
  <c r="D148" i="6"/>
  <c r="C148" i="6" s="1"/>
  <c r="D149" i="6"/>
  <c r="C149" i="6" s="1"/>
  <c r="D150" i="6"/>
  <c r="C150" i="6" s="1"/>
  <c r="D151" i="6"/>
  <c r="C151" i="6" s="1"/>
  <c r="D152" i="6"/>
  <c r="C152" i="6" s="1"/>
  <c r="D153" i="6"/>
  <c r="C153" i="6" s="1"/>
  <c r="D154" i="6"/>
  <c r="C154" i="6" s="1"/>
  <c r="D155" i="6"/>
  <c r="C155" i="6" s="1"/>
  <c r="D156" i="6"/>
  <c r="C156" i="6" s="1"/>
  <c r="D157" i="6"/>
  <c r="C157" i="6" s="1"/>
  <c r="D158" i="6"/>
  <c r="C158" i="6" s="1"/>
  <c r="D159" i="6"/>
  <c r="C159" i="6" s="1"/>
  <c r="D160" i="6"/>
  <c r="C160" i="6" s="1"/>
  <c r="D161" i="6"/>
  <c r="C161" i="6" s="1"/>
  <c r="D162" i="6"/>
  <c r="C162" i="6" s="1"/>
  <c r="D163" i="6"/>
  <c r="C163" i="6" s="1"/>
  <c r="D164" i="6"/>
  <c r="C164" i="6" s="1"/>
  <c r="D165" i="6"/>
  <c r="C165" i="6" s="1"/>
  <c r="D166" i="6"/>
  <c r="C166" i="6" s="1"/>
  <c r="D167" i="6"/>
  <c r="C167" i="6" s="1"/>
  <c r="D168" i="6"/>
  <c r="C168" i="6" s="1"/>
  <c r="D169" i="6"/>
  <c r="C169" i="6" s="1"/>
  <c r="D170" i="6"/>
  <c r="C170" i="6" s="1"/>
  <c r="D171" i="6"/>
  <c r="C171" i="6" s="1"/>
  <c r="D172" i="6"/>
  <c r="C172" i="6" s="1"/>
  <c r="D173" i="6"/>
  <c r="C173" i="6" s="1"/>
  <c r="D174" i="6"/>
  <c r="C174" i="6" s="1"/>
  <c r="D175" i="6"/>
  <c r="C175" i="6" s="1"/>
  <c r="D176" i="6"/>
  <c r="C176" i="6" s="1"/>
  <c r="D177" i="6"/>
  <c r="C177" i="6" s="1"/>
  <c r="D178" i="6"/>
  <c r="C178" i="6" s="1"/>
  <c r="D179" i="6"/>
  <c r="C179" i="6" s="1"/>
  <c r="D180" i="6"/>
  <c r="C180" i="6" s="1"/>
  <c r="D181" i="6"/>
  <c r="C181" i="6" s="1"/>
  <c r="D182" i="6"/>
  <c r="C182" i="6" s="1"/>
  <c r="D183" i="6"/>
  <c r="C183" i="6" s="1"/>
  <c r="D184" i="6"/>
  <c r="C184" i="6" s="1"/>
  <c r="D185" i="6"/>
  <c r="C185" i="6" s="1"/>
  <c r="D186" i="6"/>
  <c r="C186" i="6" s="1"/>
  <c r="D187" i="6"/>
  <c r="C187" i="6" s="1"/>
  <c r="D188" i="6"/>
  <c r="C188" i="6" s="1"/>
  <c r="D189" i="6"/>
  <c r="C189" i="6" s="1"/>
  <c r="D190" i="6"/>
  <c r="C190" i="6" s="1"/>
  <c r="D191" i="6"/>
  <c r="C191" i="6" s="1"/>
  <c r="D192" i="6"/>
  <c r="C192" i="6" s="1"/>
  <c r="D193" i="6"/>
  <c r="C193" i="6" s="1"/>
  <c r="D194" i="6"/>
  <c r="C194" i="6" s="1"/>
  <c r="D195" i="6"/>
  <c r="C195" i="6" s="1"/>
  <c r="D196" i="6"/>
  <c r="C196" i="6" s="1"/>
  <c r="D197" i="6"/>
  <c r="C197" i="6" s="1"/>
  <c r="D198" i="6"/>
  <c r="C198" i="6" s="1"/>
  <c r="D199" i="6"/>
  <c r="C199" i="6" s="1"/>
  <c r="D200" i="6"/>
  <c r="C200" i="6" s="1"/>
  <c r="D201" i="6"/>
  <c r="C201" i="6" s="1"/>
  <c r="D202" i="6"/>
  <c r="C202" i="6" s="1"/>
  <c r="D203" i="6"/>
  <c r="C203" i="6" s="1"/>
  <c r="D204" i="6"/>
  <c r="C204" i="6" s="1"/>
  <c r="D205" i="6"/>
  <c r="C205" i="6" s="1"/>
  <c r="D206" i="6"/>
  <c r="C206" i="6" s="1"/>
  <c r="D207" i="6"/>
  <c r="C207" i="6" s="1"/>
  <c r="D208" i="6"/>
  <c r="C208" i="6" s="1"/>
  <c r="D209" i="6"/>
  <c r="C209" i="6" s="1"/>
  <c r="D210" i="6"/>
  <c r="C210" i="6" s="1"/>
  <c r="D211" i="6"/>
  <c r="C211" i="6" s="1"/>
  <c r="D212" i="6"/>
  <c r="C212" i="6" s="1"/>
  <c r="D213" i="6"/>
  <c r="C213" i="6" s="1"/>
  <c r="D214" i="6"/>
  <c r="C214" i="6" s="1"/>
  <c r="D215" i="6"/>
  <c r="C215" i="6" s="1"/>
  <c r="D216" i="6"/>
  <c r="C216" i="6" s="1"/>
  <c r="D217" i="6"/>
  <c r="C217" i="6" s="1"/>
  <c r="D218" i="6"/>
  <c r="C218" i="6" s="1"/>
  <c r="D219" i="6"/>
  <c r="C219" i="6" s="1"/>
  <c r="D220" i="6"/>
  <c r="C220" i="6" s="1"/>
  <c r="D221" i="6"/>
  <c r="C221" i="6" s="1"/>
  <c r="D222" i="6"/>
  <c r="C222" i="6" s="1"/>
  <c r="D223" i="6"/>
  <c r="C223" i="6" s="1"/>
  <c r="D224" i="6"/>
  <c r="C224" i="6" s="1"/>
  <c r="D225" i="6"/>
  <c r="C225" i="6" s="1"/>
  <c r="D226" i="6"/>
  <c r="C226" i="6" s="1"/>
  <c r="D227" i="6"/>
  <c r="C227" i="6" s="1"/>
  <c r="D228" i="6"/>
  <c r="C228" i="6" s="1"/>
  <c r="D229" i="6"/>
  <c r="C229" i="6" s="1"/>
  <c r="D230" i="6"/>
  <c r="C230" i="6" s="1"/>
  <c r="D231" i="6"/>
  <c r="C231" i="6" s="1"/>
  <c r="D232" i="6"/>
  <c r="C232" i="6" s="1"/>
  <c r="D3" i="6"/>
  <c r="C3" i="6" s="1"/>
  <c r="D4" i="6"/>
  <c r="C4" i="6" s="1"/>
  <c r="D5" i="6"/>
  <c r="C5" i="6" s="1"/>
  <c r="D6" i="6"/>
  <c r="C6" i="6" s="1"/>
  <c r="D7" i="6"/>
  <c r="C7" i="6" s="1"/>
  <c r="D8" i="6"/>
  <c r="C8" i="6" s="1"/>
  <c r="D9" i="6"/>
  <c r="C9" i="6" s="1"/>
  <c r="D10" i="6"/>
  <c r="C10" i="6" s="1"/>
  <c r="D11" i="6"/>
  <c r="C11" i="6" s="1"/>
  <c r="D12" i="6"/>
  <c r="C12" i="6" s="1"/>
  <c r="D13" i="6"/>
  <c r="C13" i="6" s="1"/>
  <c r="D14" i="6"/>
  <c r="C14" i="6" s="1"/>
  <c r="D15" i="6"/>
  <c r="C15" i="6" s="1"/>
  <c r="D16" i="6"/>
  <c r="C16" i="6" s="1"/>
  <c r="D17" i="6"/>
  <c r="C17" i="6" s="1"/>
  <c r="D18" i="6"/>
  <c r="C18" i="6" s="1"/>
  <c r="D19" i="6"/>
  <c r="C19" i="6" s="1"/>
  <c r="D20" i="6"/>
  <c r="C20" i="6" s="1"/>
  <c r="D21" i="6"/>
  <c r="C21" i="6" s="1"/>
  <c r="D22" i="6"/>
  <c r="C22" i="6" s="1"/>
  <c r="D23" i="6"/>
  <c r="C23" i="6" s="1"/>
  <c r="D24" i="6"/>
  <c r="C24" i="6" s="1"/>
  <c r="D25" i="6"/>
  <c r="C25" i="6" s="1"/>
  <c r="D26" i="6"/>
  <c r="C26" i="6" s="1"/>
  <c r="D27" i="6"/>
  <c r="C27" i="6" s="1"/>
  <c r="D28" i="6"/>
  <c r="C28" i="6" s="1"/>
  <c r="D29" i="6"/>
  <c r="C29" i="6" s="1"/>
  <c r="D30" i="6"/>
  <c r="C30" i="6" s="1"/>
  <c r="D31" i="6"/>
  <c r="C31" i="6" s="1"/>
  <c r="D32" i="6"/>
  <c r="C32" i="6" s="1"/>
  <c r="D33" i="6"/>
  <c r="C33" i="6" s="1"/>
  <c r="D34" i="6"/>
  <c r="C34" i="6" s="1"/>
  <c r="D35" i="6"/>
  <c r="C35" i="6" s="1"/>
  <c r="D36" i="6"/>
  <c r="C36" i="6" s="1"/>
  <c r="D37" i="6"/>
  <c r="C37" i="6" s="1"/>
  <c r="D38" i="6"/>
  <c r="C38" i="6" s="1"/>
  <c r="D39" i="6"/>
  <c r="C39" i="6" s="1"/>
  <c r="D40" i="6"/>
  <c r="C40" i="6" s="1"/>
  <c r="D41" i="6"/>
  <c r="C41" i="6" s="1"/>
  <c r="D42" i="6"/>
  <c r="C42" i="6" s="1"/>
  <c r="D43" i="6"/>
  <c r="C43" i="6" s="1"/>
  <c r="D44" i="6"/>
  <c r="C44" i="6" s="1"/>
  <c r="D45" i="6"/>
  <c r="C45" i="6" s="1"/>
  <c r="D46" i="6"/>
  <c r="C46" i="6" s="1"/>
  <c r="D47" i="6"/>
  <c r="C47" i="6" s="1"/>
  <c r="D48" i="6"/>
  <c r="C48" i="6" s="1"/>
  <c r="D49" i="6"/>
  <c r="C49" i="6" s="1"/>
  <c r="D50" i="6"/>
  <c r="C50" i="6" s="1"/>
  <c r="D51" i="6"/>
  <c r="C51" i="6" s="1"/>
  <c r="D52" i="6"/>
  <c r="C52" i="6" s="1"/>
  <c r="D53" i="6"/>
  <c r="C53" i="6" s="1"/>
  <c r="D54" i="6"/>
  <c r="C54" i="6" s="1"/>
  <c r="D55" i="6"/>
  <c r="C55" i="6" s="1"/>
  <c r="D56" i="6"/>
  <c r="C56" i="6" s="1"/>
  <c r="D57" i="6"/>
  <c r="C57" i="6" s="1"/>
  <c r="D58" i="6"/>
  <c r="C58" i="6" s="1"/>
  <c r="D59" i="6"/>
  <c r="C59" i="6" s="1"/>
  <c r="D60" i="6"/>
  <c r="C60" i="6" s="1"/>
  <c r="D61" i="6"/>
  <c r="C61" i="6" s="1"/>
  <c r="D62" i="6"/>
  <c r="C62" i="6" s="1"/>
  <c r="D63" i="6"/>
  <c r="C63" i="6" s="1"/>
  <c r="D64" i="6"/>
  <c r="C64" i="6" s="1"/>
  <c r="D65" i="6"/>
  <c r="C65" i="6" s="1"/>
  <c r="D66" i="6"/>
  <c r="C66" i="6" s="1"/>
  <c r="D67" i="6"/>
  <c r="C67" i="6" s="1"/>
  <c r="D68" i="6"/>
  <c r="C68" i="6" s="1"/>
  <c r="D69" i="6"/>
  <c r="C69" i="6" s="1"/>
  <c r="D70" i="6"/>
  <c r="C70" i="6" s="1"/>
  <c r="D71" i="6"/>
  <c r="C71" i="6" s="1"/>
  <c r="D72" i="6"/>
  <c r="C72" i="6" s="1"/>
  <c r="D73" i="6"/>
  <c r="C73" i="6" s="1"/>
  <c r="D74" i="6"/>
  <c r="C74" i="6" s="1"/>
  <c r="D75" i="6"/>
  <c r="C75" i="6" s="1"/>
  <c r="D76" i="6"/>
  <c r="C76" i="6" s="1"/>
  <c r="D77" i="6"/>
  <c r="C77" i="6" s="1"/>
  <c r="D78" i="6"/>
  <c r="C78" i="6" s="1"/>
  <c r="D79" i="6"/>
  <c r="C79" i="6" s="1"/>
  <c r="D80" i="6"/>
  <c r="C80" i="6" s="1"/>
  <c r="D81" i="6"/>
  <c r="C81" i="6" s="1"/>
  <c r="D82" i="6"/>
  <c r="C82" i="6" s="1"/>
  <c r="D83" i="6"/>
  <c r="C83" i="6" s="1"/>
  <c r="D84" i="6"/>
  <c r="C84" i="6" s="1"/>
  <c r="D85" i="6"/>
  <c r="C85" i="6" s="1"/>
  <c r="D86" i="6"/>
  <c r="C86" i="6" s="1"/>
  <c r="D87" i="6"/>
  <c r="C87" i="6" s="1"/>
  <c r="D88" i="6"/>
  <c r="C88" i="6" s="1"/>
  <c r="D2" i="6"/>
  <c r="J80" i="6" l="1"/>
  <c r="H80" i="6"/>
  <c r="J65" i="6"/>
  <c r="H65" i="6"/>
  <c r="J36" i="6"/>
  <c r="H36" i="6"/>
  <c r="J218" i="6"/>
  <c r="H218" i="6"/>
  <c r="J190" i="6"/>
  <c r="H190" i="6"/>
  <c r="J169" i="6"/>
  <c r="H169" i="6"/>
  <c r="J156" i="6"/>
  <c r="H156" i="6"/>
  <c r="J145" i="6"/>
  <c r="H145" i="6"/>
  <c r="J125" i="6"/>
  <c r="H125" i="6"/>
  <c r="J101" i="6"/>
  <c r="H101" i="6"/>
  <c r="H94" i="6"/>
  <c r="J94" i="6"/>
  <c r="J79" i="6"/>
  <c r="H79" i="6"/>
  <c r="J63" i="6"/>
  <c r="H63" i="6"/>
  <c r="J58" i="6"/>
  <c r="H58" i="6"/>
  <c r="J53" i="6"/>
  <c r="H53" i="6"/>
  <c r="J47" i="6"/>
  <c r="H47" i="6"/>
  <c r="J41" i="6"/>
  <c r="H41" i="6"/>
  <c r="J35" i="6"/>
  <c r="H35" i="6"/>
  <c r="J28" i="6"/>
  <c r="H28" i="6"/>
  <c r="J22" i="6"/>
  <c r="H22" i="6"/>
  <c r="J16" i="6"/>
  <c r="H16" i="6"/>
  <c r="J7" i="6"/>
  <c r="H7" i="6"/>
  <c r="J3" i="6"/>
  <c r="H3" i="6"/>
  <c r="J217" i="6"/>
  <c r="H217" i="6"/>
  <c r="H210" i="6"/>
  <c r="J210" i="6"/>
  <c r="J196" i="6"/>
  <c r="H196" i="6"/>
  <c r="H195" i="6"/>
  <c r="J195" i="6"/>
  <c r="H189" i="6"/>
  <c r="J189" i="6"/>
  <c r="H172" i="6"/>
  <c r="J172" i="6"/>
  <c r="J168" i="6"/>
  <c r="H168" i="6"/>
  <c r="H163" i="6"/>
  <c r="J163" i="6"/>
  <c r="H155" i="6"/>
  <c r="J155" i="6"/>
  <c r="H149" i="6"/>
  <c r="J149" i="6"/>
  <c r="H142" i="6"/>
  <c r="J142" i="6"/>
  <c r="H134" i="6"/>
  <c r="J134" i="6"/>
  <c r="H124" i="6"/>
  <c r="J124" i="6"/>
  <c r="H110" i="6"/>
  <c r="J110" i="6"/>
  <c r="H104" i="6"/>
  <c r="J104" i="6"/>
  <c r="H93" i="6"/>
  <c r="J93" i="6"/>
  <c r="J86" i="6"/>
  <c r="H86" i="6"/>
  <c r="J67" i="6"/>
  <c r="H67" i="6"/>
  <c r="J42" i="6"/>
  <c r="H42" i="6"/>
  <c r="J224" i="6"/>
  <c r="H224" i="6"/>
  <c r="J211" i="6"/>
  <c r="H211" i="6"/>
  <c r="J184" i="6"/>
  <c r="H184" i="6"/>
  <c r="J173" i="6"/>
  <c r="H173" i="6"/>
  <c r="J164" i="6"/>
  <c r="H164" i="6"/>
  <c r="J138" i="6"/>
  <c r="H138" i="6"/>
  <c r="J119" i="6"/>
  <c r="H119" i="6"/>
  <c r="J115" i="6"/>
  <c r="H115" i="6"/>
  <c r="J95" i="6"/>
  <c r="H95" i="6"/>
  <c r="J85" i="6"/>
  <c r="H85" i="6"/>
  <c r="J76" i="6"/>
  <c r="H76" i="6"/>
  <c r="J2" i="6"/>
  <c r="C2" i="6"/>
  <c r="G2" i="6" s="1"/>
  <c r="H2" i="6"/>
  <c r="J78" i="6"/>
  <c r="H78" i="6"/>
  <c r="H56" i="6"/>
  <c r="J56" i="6"/>
  <c r="H46" i="6"/>
  <c r="J46" i="6"/>
  <c r="J34" i="6"/>
  <c r="H34" i="6"/>
  <c r="H27" i="6"/>
  <c r="J27" i="6"/>
  <c r="H15" i="6"/>
  <c r="J15" i="6"/>
  <c r="J230" i="6"/>
  <c r="H230" i="6"/>
  <c r="J216" i="6"/>
  <c r="H216" i="6"/>
  <c r="J209" i="6"/>
  <c r="H209" i="6"/>
  <c r="J202" i="6"/>
  <c r="H202" i="6"/>
  <c r="J194" i="6"/>
  <c r="H194" i="6"/>
  <c r="J188" i="6"/>
  <c r="H188" i="6"/>
  <c r="J180" i="6"/>
  <c r="H180" i="6"/>
  <c r="J167" i="6"/>
  <c r="H167" i="6"/>
  <c r="J162" i="6"/>
  <c r="H162" i="6"/>
  <c r="J148" i="6"/>
  <c r="H148" i="6"/>
  <c r="H144" i="6"/>
  <c r="J144" i="6"/>
  <c r="J133" i="6"/>
  <c r="H133" i="6"/>
  <c r="J123" i="6"/>
  <c r="H123" i="6"/>
  <c r="H109" i="6"/>
  <c r="J109" i="6"/>
  <c r="H100" i="6"/>
  <c r="J100" i="6"/>
  <c r="H92" i="6"/>
  <c r="J92" i="6"/>
  <c r="J72" i="6"/>
  <c r="H72" i="6"/>
  <c r="H52" i="6"/>
  <c r="J52" i="6"/>
  <c r="H40" i="6"/>
  <c r="J40" i="6"/>
  <c r="H33" i="6"/>
  <c r="J33" i="6"/>
  <c r="H26" i="6"/>
  <c r="J26" i="6"/>
  <c r="J21" i="6"/>
  <c r="H21" i="6"/>
  <c r="J20" i="6"/>
  <c r="H20" i="6"/>
  <c r="H18" i="6"/>
  <c r="J18" i="6"/>
  <c r="H14" i="6"/>
  <c r="J14" i="6"/>
  <c r="H11" i="6"/>
  <c r="J11" i="6"/>
  <c r="H10" i="6"/>
  <c r="J10" i="6"/>
  <c r="H6" i="6"/>
  <c r="J6" i="6"/>
  <c r="J232" i="6"/>
  <c r="H232" i="6"/>
  <c r="J223" i="6"/>
  <c r="H223" i="6"/>
  <c r="J215" i="6"/>
  <c r="H215" i="6"/>
  <c r="J208" i="6"/>
  <c r="H208" i="6"/>
  <c r="H201" i="6"/>
  <c r="J201" i="6"/>
  <c r="J178" i="6"/>
  <c r="H178" i="6"/>
  <c r="J161" i="6"/>
  <c r="H161" i="6"/>
  <c r="J154" i="6"/>
  <c r="H154" i="6"/>
  <c r="J147" i="6"/>
  <c r="H147" i="6"/>
  <c r="J141" i="6"/>
  <c r="H141" i="6"/>
  <c r="J137" i="6"/>
  <c r="H137" i="6"/>
  <c r="J132" i="6"/>
  <c r="H132" i="6"/>
  <c r="J129" i="6"/>
  <c r="H129" i="6"/>
  <c r="J108" i="6"/>
  <c r="H108" i="6"/>
  <c r="J99" i="6"/>
  <c r="H99" i="6"/>
  <c r="J91" i="6"/>
  <c r="H91" i="6"/>
  <c r="J54" i="6"/>
  <c r="H54" i="6"/>
  <c r="J228" i="6"/>
  <c r="H228" i="6"/>
  <c r="J181" i="6"/>
  <c r="H181" i="6"/>
  <c r="J64" i="6"/>
  <c r="H64" i="6"/>
  <c r="H71" i="6"/>
  <c r="J71" i="6"/>
  <c r="H70" i="6"/>
  <c r="J70" i="6"/>
  <c r="H32" i="6"/>
  <c r="J32" i="6"/>
  <c r="H25" i="6"/>
  <c r="J25" i="6"/>
  <c r="H19" i="6"/>
  <c r="J19" i="6"/>
  <c r="H13" i="6"/>
  <c r="J13" i="6"/>
  <c r="H5" i="6"/>
  <c r="J5" i="6"/>
  <c r="J231" i="6"/>
  <c r="H231" i="6"/>
  <c r="J227" i="6"/>
  <c r="H227" i="6"/>
  <c r="J222" i="6"/>
  <c r="H222" i="6"/>
  <c r="J214" i="6"/>
  <c r="H214" i="6"/>
  <c r="J207" i="6"/>
  <c r="H207" i="6"/>
  <c r="J200" i="6"/>
  <c r="H200" i="6"/>
  <c r="J193" i="6"/>
  <c r="H193" i="6"/>
  <c r="J187" i="6"/>
  <c r="H187" i="6"/>
  <c r="J177" i="6"/>
  <c r="H177" i="6"/>
  <c r="J171" i="6"/>
  <c r="H171" i="6"/>
  <c r="J166" i="6"/>
  <c r="H166" i="6"/>
  <c r="J160" i="6"/>
  <c r="H160" i="6"/>
  <c r="J153" i="6"/>
  <c r="H153" i="6"/>
  <c r="J146" i="6"/>
  <c r="H146" i="6"/>
  <c r="J135" i="6"/>
  <c r="H135" i="6"/>
  <c r="J131" i="6"/>
  <c r="H131" i="6"/>
  <c r="J128" i="6"/>
  <c r="H128" i="6"/>
  <c r="J122" i="6"/>
  <c r="H122" i="6"/>
  <c r="J118" i="6"/>
  <c r="H118" i="6"/>
  <c r="J114" i="6"/>
  <c r="H114" i="6"/>
  <c r="J103" i="6"/>
  <c r="H103" i="6"/>
  <c r="J98" i="6"/>
  <c r="H98" i="6"/>
  <c r="J23" i="6"/>
  <c r="H23" i="6"/>
  <c r="J62" i="6"/>
  <c r="H62" i="6"/>
  <c r="H84" i="6"/>
  <c r="J84" i="6"/>
  <c r="H75" i="6"/>
  <c r="J75" i="6"/>
  <c r="H66" i="6"/>
  <c r="J66" i="6"/>
  <c r="H61" i="6"/>
  <c r="J61" i="6"/>
  <c r="H55" i="6"/>
  <c r="J55" i="6"/>
  <c r="H83" i="6"/>
  <c r="J83" i="6"/>
  <c r="H77" i="6"/>
  <c r="J77" i="6"/>
  <c r="H74" i="6"/>
  <c r="J74" i="6"/>
  <c r="H69" i="6"/>
  <c r="J69" i="6"/>
  <c r="H57" i="6"/>
  <c r="J57" i="6"/>
  <c r="H51" i="6"/>
  <c r="J51" i="6"/>
  <c r="H45" i="6"/>
  <c r="J45" i="6"/>
  <c r="H39" i="6"/>
  <c r="J39" i="6"/>
  <c r="H31" i="6"/>
  <c r="J31" i="6"/>
  <c r="H9" i="6"/>
  <c r="J9" i="6"/>
  <c r="J229" i="6"/>
  <c r="H229" i="6"/>
  <c r="J226" i="6"/>
  <c r="H226" i="6"/>
  <c r="J221" i="6"/>
  <c r="H221" i="6"/>
  <c r="J206" i="6"/>
  <c r="H206" i="6"/>
  <c r="J199" i="6"/>
  <c r="H199" i="6"/>
  <c r="J186" i="6"/>
  <c r="H186" i="6"/>
  <c r="J183" i="6"/>
  <c r="H183" i="6"/>
  <c r="J179" i="6"/>
  <c r="H179" i="6"/>
  <c r="J176" i="6"/>
  <c r="H176" i="6"/>
  <c r="J159" i="6"/>
  <c r="H159" i="6"/>
  <c r="J152" i="6"/>
  <c r="H152" i="6"/>
  <c r="J136" i="6"/>
  <c r="H136" i="6"/>
  <c r="J127" i="6"/>
  <c r="H127" i="6"/>
  <c r="J113" i="6"/>
  <c r="H113" i="6"/>
  <c r="J107" i="6"/>
  <c r="H107" i="6"/>
  <c r="J102" i="6"/>
  <c r="H102" i="6"/>
  <c r="J97" i="6"/>
  <c r="H97" i="6"/>
  <c r="J48" i="6"/>
  <c r="H48" i="6"/>
  <c r="J203" i="6"/>
  <c r="H203" i="6"/>
  <c r="J82" i="6"/>
  <c r="H82" i="6"/>
  <c r="J68" i="6"/>
  <c r="H68" i="6"/>
  <c r="J60" i="6"/>
  <c r="H60" i="6"/>
  <c r="H50" i="6"/>
  <c r="J50" i="6"/>
  <c r="H44" i="6"/>
  <c r="J44" i="6"/>
  <c r="H38" i="6"/>
  <c r="J38" i="6"/>
  <c r="H24" i="6"/>
  <c r="J24" i="6"/>
  <c r="H12" i="6"/>
  <c r="J12" i="6"/>
  <c r="H4" i="6"/>
  <c r="J4" i="6"/>
  <c r="J220" i="6"/>
  <c r="H220" i="6"/>
  <c r="J213" i="6"/>
  <c r="H213" i="6"/>
  <c r="J205" i="6"/>
  <c r="H205" i="6"/>
  <c r="J198" i="6"/>
  <c r="H198" i="6"/>
  <c r="J192" i="6"/>
  <c r="H192" i="6"/>
  <c r="J185" i="6"/>
  <c r="H185" i="6"/>
  <c r="J175" i="6"/>
  <c r="H175" i="6"/>
  <c r="J170" i="6"/>
  <c r="H170" i="6"/>
  <c r="J158" i="6"/>
  <c r="H158" i="6"/>
  <c r="J151" i="6"/>
  <c r="H151" i="6"/>
  <c r="J143" i="6"/>
  <c r="H143" i="6"/>
  <c r="J140" i="6"/>
  <c r="H140" i="6"/>
  <c r="J139" i="6"/>
  <c r="H139" i="6"/>
  <c r="J130" i="6"/>
  <c r="H130" i="6"/>
  <c r="J121" i="6"/>
  <c r="H121" i="6"/>
  <c r="J117" i="6"/>
  <c r="H117" i="6"/>
  <c r="J112" i="6"/>
  <c r="H112" i="6"/>
  <c r="J106" i="6"/>
  <c r="H106" i="6"/>
  <c r="J90" i="6"/>
  <c r="H90" i="6"/>
  <c r="J29" i="6"/>
  <c r="H29" i="6"/>
  <c r="J88" i="6"/>
  <c r="H88" i="6"/>
  <c r="J87" i="6"/>
  <c r="H87" i="6"/>
  <c r="J81" i="6"/>
  <c r="H81" i="6"/>
  <c r="J73" i="6"/>
  <c r="H73" i="6"/>
  <c r="J59" i="6"/>
  <c r="H59" i="6"/>
  <c r="J49" i="6"/>
  <c r="H49" i="6"/>
  <c r="J43" i="6"/>
  <c r="H43" i="6"/>
  <c r="J37" i="6"/>
  <c r="H37" i="6"/>
  <c r="J30" i="6"/>
  <c r="H30" i="6"/>
  <c r="J17" i="6"/>
  <c r="H17" i="6"/>
  <c r="J8" i="6"/>
  <c r="H8" i="6"/>
  <c r="H225" i="6"/>
  <c r="J225" i="6"/>
  <c r="J219" i="6"/>
  <c r="H219" i="6"/>
  <c r="H212" i="6"/>
  <c r="J212" i="6"/>
  <c r="J204" i="6"/>
  <c r="H204" i="6"/>
  <c r="J197" i="6"/>
  <c r="H197" i="6"/>
  <c r="H191" i="6"/>
  <c r="J191" i="6"/>
  <c r="J182" i="6"/>
  <c r="H182" i="6"/>
  <c r="J174" i="6"/>
  <c r="H174" i="6"/>
  <c r="H165" i="6"/>
  <c r="J165" i="6"/>
  <c r="J157" i="6"/>
  <c r="H157" i="6"/>
  <c r="H150" i="6"/>
  <c r="J150" i="6"/>
  <c r="H126" i="6"/>
  <c r="J126" i="6"/>
  <c r="J120" i="6"/>
  <c r="H120" i="6"/>
  <c r="J116" i="6"/>
  <c r="H116" i="6"/>
  <c r="J111" i="6"/>
  <c r="H111" i="6"/>
  <c r="H105" i="6"/>
  <c r="J105" i="6"/>
  <c r="J96" i="6"/>
  <c r="H96" i="6"/>
  <c r="J89" i="6"/>
  <c r="H89" i="6"/>
  <c r="N206" i="6" l="1"/>
  <c r="M206" i="6"/>
  <c r="N66" i="6"/>
  <c r="M66" i="6"/>
  <c r="N140" i="6"/>
  <c r="M140" i="6"/>
  <c r="N187" i="6"/>
  <c r="M187" i="6"/>
  <c r="N5" i="6"/>
  <c r="M5" i="6"/>
  <c r="N181" i="6"/>
  <c r="M181" i="6"/>
  <c r="N137" i="6"/>
  <c r="M137" i="6"/>
  <c r="N215" i="6"/>
  <c r="M215" i="6"/>
  <c r="N20" i="6"/>
  <c r="M20" i="6"/>
  <c r="N100" i="6"/>
  <c r="M100" i="6"/>
  <c r="M180" i="6"/>
  <c r="N180" i="6"/>
  <c r="N27" i="6"/>
  <c r="M27" i="6"/>
  <c r="N56" i="6"/>
  <c r="M56" i="6"/>
  <c r="N95" i="6"/>
  <c r="M95" i="6"/>
  <c r="M224" i="6"/>
  <c r="N224" i="6"/>
  <c r="N134" i="6"/>
  <c r="M134" i="6"/>
  <c r="N195" i="6"/>
  <c r="M195" i="6"/>
  <c r="N28" i="6"/>
  <c r="M28" i="6"/>
  <c r="N94" i="6"/>
  <c r="M94" i="6"/>
  <c r="N36" i="6"/>
  <c r="M36" i="6"/>
  <c r="N217" i="6"/>
  <c r="M217" i="6"/>
  <c r="N47" i="6"/>
  <c r="M47" i="6"/>
  <c r="N145" i="6"/>
  <c r="M145" i="6"/>
  <c r="M192" i="6"/>
  <c r="N192" i="6"/>
  <c r="N52" i="6"/>
  <c r="M52" i="6"/>
  <c r="N104" i="6"/>
  <c r="M104" i="6"/>
  <c r="M120" i="6"/>
  <c r="N120" i="6"/>
  <c r="N213" i="6"/>
  <c r="M213" i="6"/>
  <c r="M176" i="6"/>
  <c r="N176" i="6"/>
  <c r="N219" i="6"/>
  <c r="M219" i="6"/>
  <c r="N112" i="6"/>
  <c r="M112" i="6"/>
  <c r="N39" i="6"/>
  <c r="M39" i="6"/>
  <c r="N6" i="6"/>
  <c r="M6" i="6"/>
  <c r="N143" i="6"/>
  <c r="M143" i="6"/>
  <c r="N175" i="6"/>
  <c r="M175" i="6"/>
  <c r="N12" i="6"/>
  <c r="M12" i="6"/>
  <c r="N203" i="6"/>
  <c r="M203" i="6"/>
  <c r="N152" i="6"/>
  <c r="M152" i="6"/>
  <c r="M57" i="6"/>
  <c r="N57" i="6"/>
  <c r="N75" i="6"/>
  <c r="M75" i="6"/>
  <c r="N122" i="6"/>
  <c r="M122" i="6"/>
  <c r="N171" i="6"/>
  <c r="M171" i="6"/>
  <c r="N214" i="6"/>
  <c r="M214" i="6"/>
  <c r="N227" i="6"/>
  <c r="M227" i="6"/>
  <c r="N71" i="6"/>
  <c r="M71" i="6"/>
  <c r="M129" i="6"/>
  <c r="N129" i="6"/>
  <c r="N201" i="6"/>
  <c r="M201" i="6"/>
  <c r="N14" i="6"/>
  <c r="M14" i="6"/>
  <c r="M72" i="6"/>
  <c r="N72" i="6"/>
  <c r="N162" i="6"/>
  <c r="M162" i="6"/>
  <c r="N230" i="6"/>
  <c r="M230" i="6"/>
  <c r="N34" i="6"/>
  <c r="M34" i="6"/>
  <c r="N76" i="6"/>
  <c r="M76" i="6"/>
  <c r="M184" i="6"/>
  <c r="N184" i="6"/>
  <c r="N110" i="6"/>
  <c r="M110" i="6"/>
  <c r="N16" i="6"/>
  <c r="M16" i="6"/>
  <c r="N63" i="6"/>
  <c r="M63" i="6"/>
  <c r="N190" i="6"/>
  <c r="M190" i="6"/>
  <c r="M8" i="6"/>
  <c r="N8" i="6"/>
  <c r="M121" i="6"/>
  <c r="N121" i="6"/>
  <c r="N170" i="6"/>
  <c r="M170" i="6"/>
  <c r="N108" i="6"/>
  <c r="M108" i="6"/>
  <c r="N11" i="6"/>
  <c r="M11" i="6"/>
  <c r="M168" i="6"/>
  <c r="N168" i="6"/>
  <c r="N58" i="6"/>
  <c r="M58" i="6"/>
  <c r="N74" i="6"/>
  <c r="M74" i="6"/>
  <c r="N60" i="6"/>
  <c r="M60" i="6"/>
  <c r="N103" i="6"/>
  <c r="M103" i="6"/>
  <c r="N43" i="6"/>
  <c r="M43" i="6"/>
  <c r="N90" i="6"/>
  <c r="M90" i="6"/>
  <c r="N158" i="6"/>
  <c r="M158" i="6"/>
  <c r="N198" i="6"/>
  <c r="M198" i="6"/>
  <c r="M220" i="6"/>
  <c r="N220" i="6"/>
  <c r="N44" i="6"/>
  <c r="M44" i="6"/>
  <c r="N102" i="6"/>
  <c r="M102" i="6"/>
  <c r="N179" i="6"/>
  <c r="M179" i="6"/>
  <c r="N9" i="6"/>
  <c r="M9" i="6"/>
  <c r="N77" i="6"/>
  <c r="M77" i="6"/>
  <c r="N23" i="6"/>
  <c r="M23" i="6"/>
  <c r="N135" i="6"/>
  <c r="M135" i="6"/>
  <c r="N193" i="6"/>
  <c r="M193" i="6"/>
  <c r="N13" i="6"/>
  <c r="M13" i="6"/>
  <c r="N228" i="6"/>
  <c r="M228" i="6"/>
  <c r="N141" i="6"/>
  <c r="M141" i="6"/>
  <c r="N223" i="6"/>
  <c r="M223" i="6"/>
  <c r="M21" i="6"/>
  <c r="N21" i="6"/>
  <c r="N109" i="6"/>
  <c r="M109" i="6"/>
  <c r="N188" i="6"/>
  <c r="M188" i="6"/>
  <c r="N115" i="6"/>
  <c r="M115" i="6"/>
  <c r="N42" i="6"/>
  <c r="M42" i="6"/>
  <c r="N142" i="6"/>
  <c r="M142" i="6"/>
  <c r="N196" i="6"/>
  <c r="M196" i="6"/>
  <c r="N35" i="6"/>
  <c r="M35" i="6"/>
  <c r="N101" i="6"/>
  <c r="M101" i="6"/>
  <c r="M65" i="6"/>
  <c r="N65" i="6"/>
  <c r="N174" i="6"/>
  <c r="M174" i="6"/>
  <c r="N4" i="6"/>
  <c r="M4" i="6"/>
  <c r="N136" i="6"/>
  <c r="M136" i="6"/>
  <c r="N51" i="6"/>
  <c r="M51" i="6"/>
  <c r="N118" i="6"/>
  <c r="M118" i="6"/>
  <c r="N173" i="6"/>
  <c r="M173" i="6"/>
  <c r="N37" i="6"/>
  <c r="M37" i="6"/>
  <c r="N62" i="6"/>
  <c r="M62" i="6"/>
  <c r="N151" i="6"/>
  <c r="M151" i="6"/>
  <c r="N221" i="6"/>
  <c r="M221" i="6"/>
  <c r="N55" i="6"/>
  <c r="M55" i="6"/>
  <c r="N207" i="6"/>
  <c r="M207" i="6"/>
  <c r="N154" i="6"/>
  <c r="M154" i="6"/>
  <c r="M33" i="6"/>
  <c r="N33" i="6"/>
  <c r="N155" i="6"/>
  <c r="M155" i="6"/>
  <c r="N111" i="6"/>
  <c r="M111" i="6"/>
  <c r="N182" i="6"/>
  <c r="M182" i="6"/>
  <c r="N17" i="6"/>
  <c r="M17" i="6"/>
  <c r="N87" i="6"/>
  <c r="M87" i="6"/>
  <c r="N96" i="6"/>
  <c r="M96" i="6"/>
  <c r="N204" i="6"/>
  <c r="M204" i="6"/>
  <c r="N165" i="6"/>
  <c r="M165" i="6"/>
  <c r="N225" i="6"/>
  <c r="M225" i="6"/>
  <c r="N73" i="6"/>
  <c r="M73" i="6"/>
  <c r="N117" i="6"/>
  <c r="M117" i="6"/>
  <c r="N68" i="6"/>
  <c r="M68" i="6"/>
  <c r="N127" i="6"/>
  <c r="M127" i="6"/>
  <c r="N183" i="6"/>
  <c r="M183" i="6"/>
  <c r="N199" i="6"/>
  <c r="M199" i="6"/>
  <c r="N45" i="6"/>
  <c r="M45" i="6"/>
  <c r="N61" i="6"/>
  <c r="M61" i="6"/>
  <c r="N114" i="6"/>
  <c r="M114" i="6"/>
  <c r="M160" i="6"/>
  <c r="N160" i="6"/>
  <c r="N231" i="6"/>
  <c r="M231" i="6"/>
  <c r="M32" i="6"/>
  <c r="N32" i="6"/>
  <c r="N99" i="6"/>
  <c r="M99" i="6"/>
  <c r="N161" i="6"/>
  <c r="M161" i="6"/>
  <c r="N10" i="6"/>
  <c r="M10" i="6"/>
  <c r="N40" i="6"/>
  <c r="M40" i="6"/>
  <c r="M144" i="6"/>
  <c r="N144" i="6"/>
  <c r="N209" i="6"/>
  <c r="M209" i="6"/>
  <c r="N46" i="6"/>
  <c r="M46" i="6"/>
  <c r="N78" i="6"/>
  <c r="M78" i="6"/>
  <c r="N164" i="6"/>
  <c r="M164" i="6"/>
  <c r="M93" i="6"/>
  <c r="N93" i="6"/>
  <c r="N149" i="6"/>
  <c r="M149" i="6"/>
  <c r="N163" i="6"/>
  <c r="M163" i="6"/>
  <c r="N189" i="6"/>
  <c r="M189" i="6"/>
  <c r="N3" i="6"/>
  <c r="M3" i="6"/>
  <c r="N53" i="6"/>
  <c r="M53" i="6"/>
  <c r="N156" i="6"/>
  <c r="M156" i="6"/>
  <c r="N157" i="6"/>
  <c r="M157" i="6"/>
  <c r="N70" i="6"/>
  <c r="M70" i="6"/>
  <c r="N178" i="6"/>
  <c r="M178" i="6"/>
  <c r="N216" i="6"/>
  <c r="M216" i="6"/>
  <c r="N197" i="6"/>
  <c r="M197" i="6"/>
  <c r="N29" i="6"/>
  <c r="M29" i="6"/>
  <c r="N38" i="6"/>
  <c r="M38" i="6"/>
  <c r="N126" i="6"/>
  <c r="M126" i="6"/>
  <c r="N130" i="6"/>
  <c r="M130" i="6"/>
  <c r="N186" i="6"/>
  <c r="M186" i="6"/>
  <c r="N153" i="6"/>
  <c r="M153" i="6"/>
  <c r="N91" i="6"/>
  <c r="M91" i="6"/>
  <c r="N133" i="6"/>
  <c r="M133" i="6"/>
  <c r="N86" i="6"/>
  <c r="M86" i="6"/>
  <c r="N172" i="6"/>
  <c r="M172" i="6"/>
  <c r="N116" i="6"/>
  <c r="M116" i="6"/>
  <c r="N212" i="6"/>
  <c r="M212" i="6"/>
  <c r="N30" i="6"/>
  <c r="M30" i="6"/>
  <c r="M88" i="6"/>
  <c r="N88" i="6"/>
  <c r="N185" i="6"/>
  <c r="M185" i="6"/>
  <c r="N205" i="6"/>
  <c r="M205" i="6"/>
  <c r="N24" i="6"/>
  <c r="M24" i="6"/>
  <c r="N48" i="6"/>
  <c r="M48" i="6"/>
  <c r="N159" i="6"/>
  <c r="M159" i="6"/>
  <c r="N226" i="6"/>
  <c r="M226" i="6"/>
  <c r="M69" i="6"/>
  <c r="N69" i="6"/>
  <c r="N84" i="6"/>
  <c r="M84" i="6"/>
  <c r="N128" i="6"/>
  <c r="M128" i="6"/>
  <c r="N177" i="6"/>
  <c r="M177" i="6"/>
  <c r="N64" i="6"/>
  <c r="M64" i="6"/>
  <c r="N132" i="6"/>
  <c r="M132" i="6"/>
  <c r="M208" i="6"/>
  <c r="N208" i="6"/>
  <c r="N18" i="6"/>
  <c r="M18" i="6"/>
  <c r="N92" i="6"/>
  <c r="M92" i="6"/>
  <c r="N167" i="6"/>
  <c r="M167" i="6"/>
  <c r="N15" i="6"/>
  <c r="M15" i="6"/>
  <c r="M85" i="6"/>
  <c r="N85" i="6"/>
  <c r="N211" i="6"/>
  <c r="M211" i="6"/>
  <c r="N124" i="6"/>
  <c r="M124" i="6"/>
  <c r="N22" i="6"/>
  <c r="M22" i="6"/>
  <c r="N79" i="6"/>
  <c r="M79" i="6"/>
  <c r="N218" i="6"/>
  <c r="M218" i="6"/>
  <c r="N89" i="6"/>
  <c r="M89" i="6"/>
  <c r="N81" i="6"/>
  <c r="M81" i="6"/>
  <c r="N82" i="6"/>
  <c r="M82" i="6"/>
  <c r="N7" i="6"/>
  <c r="M7" i="6"/>
  <c r="N169" i="6"/>
  <c r="M169" i="6"/>
  <c r="M97" i="6"/>
  <c r="N97" i="6"/>
  <c r="N131" i="6"/>
  <c r="M131" i="6"/>
  <c r="N59" i="6"/>
  <c r="M59" i="6"/>
  <c r="N113" i="6"/>
  <c r="M113" i="6"/>
  <c r="N25" i="6"/>
  <c r="M25" i="6"/>
  <c r="N202" i="6"/>
  <c r="M202" i="6"/>
  <c r="N138" i="6"/>
  <c r="M138" i="6"/>
  <c r="N191" i="6"/>
  <c r="M191" i="6"/>
  <c r="N139" i="6"/>
  <c r="M139" i="6"/>
  <c r="M105" i="6"/>
  <c r="N105" i="6"/>
  <c r="N150" i="6"/>
  <c r="M150" i="6"/>
  <c r="M49" i="6"/>
  <c r="N49" i="6"/>
  <c r="N106" i="6"/>
  <c r="M106" i="6"/>
  <c r="N50" i="6"/>
  <c r="M50" i="6"/>
  <c r="N107" i="6"/>
  <c r="M107" i="6"/>
  <c r="N229" i="6"/>
  <c r="M229" i="6"/>
  <c r="N31" i="6"/>
  <c r="M31" i="6"/>
  <c r="N83" i="6"/>
  <c r="M83" i="6"/>
  <c r="N98" i="6"/>
  <c r="M98" i="6"/>
  <c r="N146" i="6"/>
  <c r="M146" i="6"/>
  <c r="N166" i="6"/>
  <c r="M166" i="6"/>
  <c r="N200" i="6"/>
  <c r="M200" i="6"/>
  <c r="N222" i="6"/>
  <c r="M222" i="6"/>
  <c r="N19" i="6"/>
  <c r="M19" i="6"/>
  <c r="N54" i="6"/>
  <c r="M54" i="6"/>
  <c r="N147" i="6"/>
  <c r="M147" i="6"/>
  <c r="N232" i="6"/>
  <c r="M232" i="6"/>
  <c r="N26" i="6"/>
  <c r="M26" i="6"/>
  <c r="N123" i="6"/>
  <c r="M123" i="6"/>
  <c r="N148" i="6"/>
  <c r="M148" i="6"/>
  <c r="N194" i="6"/>
  <c r="M194" i="6"/>
  <c r="N2" i="6"/>
  <c r="M2" i="6"/>
  <c r="N119" i="6"/>
  <c r="M119" i="6"/>
  <c r="N67" i="6"/>
  <c r="M67" i="6"/>
  <c r="N210" i="6"/>
  <c r="M210" i="6"/>
  <c r="M41" i="6"/>
  <c r="N41" i="6"/>
  <c r="M125" i="6"/>
  <c r="N125" i="6"/>
  <c r="N80" i="6"/>
  <c r="M80" i="6"/>
  <c r="L149" i="6"/>
  <c r="I149" i="6"/>
  <c r="K149" i="6"/>
  <c r="G149" i="6"/>
  <c r="L96" i="6"/>
  <c r="K96" i="6"/>
  <c r="I96" i="6"/>
  <c r="G96" i="6"/>
  <c r="L105" i="6"/>
  <c r="K105" i="6"/>
  <c r="I105" i="6"/>
  <c r="G105" i="6"/>
  <c r="L130" i="6"/>
  <c r="K130" i="6"/>
  <c r="I130" i="6"/>
  <c r="G130" i="6"/>
  <c r="L192" i="6"/>
  <c r="K192" i="6"/>
  <c r="I192" i="6"/>
  <c r="G192" i="6"/>
  <c r="L205" i="6"/>
  <c r="K205" i="6"/>
  <c r="I205" i="6"/>
  <c r="G205" i="6"/>
  <c r="K220" i="6"/>
  <c r="L220" i="6"/>
  <c r="I220" i="6"/>
  <c r="G220" i="6"/>
  <c r="L231" i="6"/>
  <c r="K231" i="6"/>
  <c r="I231" i="6"/>
  <c r="G231" i="6"/>
  <c r="I172" i="6"/>
  <c r="L172" i="6"/>
  <c r="K172" i="6"/>
  <c r="G172" i="6"/>
  <c r="L189" i="6"/>
  <c r="I189" i="6"/>
  <c r="K189" i="6"/>
  <c r="G189" i="6"/>
  <c r="L214" i="6"/>
  <c r="K214" i="6"/>
  <c r="I214" i="6"/>
  <c r="G214" i="6"/>
  <c r="L116" i="6"/>
  <c r="K116" i="6"/>
  <c r="I116" i="6"/>
  <c r="G116" i="6"/>
  <c r="L120" i="6"/>
  <c r="K120" i="6"/>
  <c r="I120" i="6"/>
  <c r="G120" i="6"/>
  <c r="L150" i="6"/>
  <c r="K150" i="6"/>
  <c r="I150" i="6"/>
  <c r="G150" i="6"/>
  <c r="L165" i="6"/>
  <c r="K165" i="6"/>
  <c r="I165" i="6"/>
  <c r="G165" i="6"/>
  <c r="K174" i="6"/>
  <c r="L174" i="6"/>
  <c r="I174" i="6"/>
  <c r="G174" i="6"/>
  <c r="K182" i="6"/>
  <c r="L182" i="6"/>
  <c r="I182" i="6"/>
  <c r="G182" i="6"/>
  <c r="K191" i="6"/>
  <c r="L191" i="6"/>
  <c r="I191" i="6"/>
  <c r="G191" i="6"/>
  <c r="K204" i="6"/>
  <c r="L204" i="6"/>
  <c r="I204" i="6"/>
  <c r="G204" i="6"/>
  <c r="K219" i="6"/>
  <c r="L219" i="6"/>
  <c r="I219" i="6"/>
  <c r="G219" i="6"/>
  <c r="L8" i="6"/>
  <c r="K8" i="6"/>
  <c r="I8" i="6"/>
  <c r="G8" i="6"/>
  <c r="L37" i="6"/>
  <c r="K37" i="6"/>
  <c r="I37" i="6"/>
  <c r="G37" i="6"/>
  <c r="L49" i="6"/>
  <c r="K49" i="6"/>
  <c r="I49" i="6"/>
  <c r="G49" i="6"/>
  <c r="L73" i="6"/>
  <c r="K73" i="6"/>
  <c r="I73" i="6"/>
  <c r="G73" i="6"/>
  <c r="L87" i="6"/>
  <c r="K87" i="6"/>
  <c r="I87" i="6"/>
  <c r="G87" i="6"/>
  <c r="L90" i="6"/>
  <c r="K90" i="6"/>
  <c r="I90" i="6"/>
  <c r="G90" i="6"/>
  <c r="L106" i="6"/>
  <c r="K106" i="6"/>
  <c r="I106" i="6"/>
  <c r="G106" i="6"/>
  <c r="L117" i="6"/>
  <c r="K117" i="6"/>
  <c r="I117" i="6"/>
  <c r="G117" i="6"/>
  <c r="K121" i="6"/>
  <c r="L121" i="6"/>
  <c r="I121" i="6"/>
  <c r="G121" i="6"/>
  <c r="K140" i="6"/>
  <c r="L140" i="6"/>
  <c r="I140" i="6"/>
  <c r="G140" i="6"/>
  <c r="L151" i="6"/>
  <c r="K151" i="6"/>
  <c r="I151" i="6"/>
  <c r="G151" i="6"/>
  <c r="L175" i="6"/>
  <c r="K175" i="6"/>
  <c r="I175" i="6"/>
  <c r="G175" i="6"/>
  <c r="L12" i="6"/>
  <c r="K12" i="6"/>
  <c r="I12" i="6"/>
  <c r="G12" i="6"/>
  <c r="L24" i="6"/>
  <c r="K24" i="6"/>
  <c r="I24" i="6"/>
  <c r="G24" i="6"/>
  <c r="L38" i="6"/>
  <c r="I38" i="6"/>
  <c r="K38" i="6"/>
  <c r="G38" i="6"/>
  <c r="L50" i="6"/>
  <c r="K50" i="6"/>
  <c r="I50" i="6"/>
  <c r="G50" i="6"/>
  <c r="L68" i="6"/>
  <c r="K68" i="6"/>
  <c r="I68" i="6"/>
  <c r="G68" i="6"/>
  <c r="K203" i="6"/>
  <c r="I203" i="6"/>
  <c r="L203" i="6"/>
  <c r="G203" i="6"/>
  <c r="L102" i="6"/>
  <c r="K102" i="6"/>
  <c r="I102" i="6"/>
  <c r="G102" i="6"/>
  <c r="L113" i="6"/>
  <c r="K113" i="6"/>
  <c r="I113" i="6"/>
  <c r="G113" i="6"/>
  <c r="L127" i="6"/>
  <c r="I127" i="6"/>
  <c r="G127" i="6"/>
  <c r="K127" i="6"/>
  <c r="L136" i="6"/>
  <c r="K136" i="6"/>
  <c r="I136" i="6"/>
  <c r="G136" i="6"/>
  <c r="L159" i="6"/>
  <c r="K159" i="6"/>
  <c r="I159" i="6"/>
  <c r="G159" i="6"/>
  <c r="K179" i="6"/>
  <c r="L179" i="6"/>
  <c r="I179" i="6"/>
  <c r="G179" i="6"/>
  <c r="L186" i="6"/>
  <c r="K186" i="6"/>
  <c r="I186" i="6"/>
  <c r="G186" i="6"/>
  <c r="K199" i="6"/>
  <c r="L199" i="6"/>
  <c r="I199" i="6"/>
  <c r="G199" i="6"/>
  <c r="L226" i="6"/>
  <c r="K226" i="6"/>
  <c r="I226" i="6"/>
  <c r="G226" i="6"/>
  <c r="L31" i="6"/>
  <c r="K31" i="6"/>
  <c r="I31" i="6"/>
  <c r="G31" i="6"/>
  <c r="L45" i="6"/>
  <c r="K45" i="6"/>
  <c r="I45" i="6"/>
  <c r="G45" i="6"/>
  <c r="L74" i="6"/>
  <c r="K74" i="6"/>
  <c r="I74" i="6"/>
  <c r="G74" i="6"/>
  <c r="L83" i="6"/>
  <c r="K83" i="6"/>
  <c r="I83" i="6"/>
  <c r="G83" i="6"/>
  <c r="L55" i="6"/>
  <c r="I55" i="6"/>
  <c r="K55" i="6"/>
  <c r="G55" i="6"/>
  <c r="L66" i="6"/>
  <c r="K66" i="6"/>
  <c r="G66" i="6"/>
  <c r="I66" i="6"/>
  <c r="L84" i="6"/>
  <c r="K84" i="6"/>
  <c r="I84" i="6"/>
  <c r="G84" i="6"/>
  <c r="L62" i="6"/>
  <c r="K62" i="6"/>
  <c r="I62" i="6"/>
  <c r="G62" i="6"/>
  <c r="L103" i="6"/>
  <c r="K103" i="6"/>
  <c r="I103" i="6"/>
  <c r="G103" i="6"/>
  <c r="L114" i="6"/>
  <c r="K114" i="6"/>
  <c r="I114" i="6"/>
  <c r="G114" i="6"/>
  <c r="L118" i="6"/>
  <c r="K118" i="6"/>
  <c r="I118" i="6"/>
  <c r="G118" i="6"/>
  <c r="L128" i="6"/>
  <c r="K128" i="6"/>
  <c r="I128" i="6"/>
  <c r="G128" i="6"/>
  <c r="L135" i="6"/>
  <c r="K135" i="6"/>
  <c r="I135" i="6"/>
  <c r="G135" i="6"/>
  <c r="L146" i="6"/>
  <c r="K146" i="6"/>
  <c r="I146" i="6"/>
  <c r="G146" i="6"/>
  <c r="L160" i="6"/>
  <c r="K160" i="6"/>
  <c r="I160" i="6"/>
  <c r="G160" i="6"/>
  <c r="L171" i="6"/>
  <c r="K171" i="6"/>
  <c r="I171" i="6"/>
  <c r="G171" i="6"/>
  <c r="L187" i="6"/>
  <c r="K187" i="6"/>
  <c r="I187" i="6"/>
  <c r="G187" i="6"/>
  <c r="L200" i="6"/>
  <c r="K200" i="6"/>
  <c r="I200" i="6"/>
  <c r="G200" i="6"/>
  <c r="L227" i="6"/>
  <c r="K227" i="6"/>
  <c r="I227" i="6"/>
  <c r="G227" i="6"/>
  <c r="L5" i="6"/>
  <c r="K5" i="6"/>
  <c r="I5" i="6"/>
  <c r="G5" i="6"/>
  <c r="L32" i="6"/>
  <c r="I32" i="6"/>
  <c r="K32" i="6"/>
  <c r="G32" i="6"/>
  <c r="L71" i="6"/>
  <c r="K71" i="6"/>
  <c r="I71" i="6"/>
  <c r="G71" i="6"/>
  <c r="L64" i="6"/>
  <c r="K64" i="6"/>
  <c r="I64" i="6"/>
  <c r="G64" i="6"/>
  <c r="L181" i="6"/>
  <c r="K181" i="6"/>
  <c r="I181" i="6"/>
  <c r="G181" i="6"/>
  <c r="L54" i="6"/>
  <c r="K54" i="6"/>
  <c r="G54" i="6"/>
  <c r="I54" i="6"/>
  <c r="L129" i="6"/>
  <c r="K129" i="6"/>
  <c r="I129" i="6"/>
  <c r="G129" i="6"/>
  <c r="L137" i="6"/>
  <c r="K137" i="6"/>
  <c r="I137" i="6"/>
  <c r="G137" i="6"/>
  <c r="L147" i="6"/>
  <c r="K147" i="6"/>
  <c r="I147" i="6"/>
  <c r="G147" i="6"/>
  <c r="L161" i="6"/>
  <c r="K161" i="6"/>
  <c r="I161" i="6"/>
  <c r="G161" i="6"/>
  <c r="K201" i="6"/>
  <c r="L201" i="6"/>
  <c r="I201" i="6"/>
  <c r="G201" i="6"/>
  <c r="L215" i="6"/>
  <c r="K215" i="6"/>
  <c r="I215" i="6"/>
  <c r="G215" i="6"/>
  <c r="L232" i="6"/>
  <c r="K232" i="6"/>
  <c r="G232" i="6"/>
  <c r="I232" i="6"/>
  <c r="L6" i="6"/>
  <c r="K6" i="6"/>
  <c r="I6" i="6"/>
  <c r="G6" i="6"/>
  <c r="L11" i="6"/>
  <c r="K11" i="6"/>
  <c r="G11" i="6"/>
  <c r="I11" i="6"/>
  <c r="L18" i="6"/>
  <c r="K18" i="6"/>
  <c r="I18" i="6"/>
  <c r="G18" i="6"/>
  <c r="K21" i="6"/>
  <c r="L21" i="6"/>
  <c r="I21" i="6"/>
  <c r="G21" i="6"/>
  <c r="L33" i="6"/>
  <c r="K33" i="6"/>
  <c r="I33" i="6"/>
  <c r="G33" i="6"/>
  <c r="L72" i="6"/>
  <c r="K72" i="6"/>
  <c r="I72" i="6"/>
  <c r="G72" i="6"/>
  <c r="L92" i="6"/>
  <c r="K92" i="6"/>
  <c r="I92" i="6"/>
  <c r="G92" i="6"/>
  <c r="L100" i="6"/>
  <c r="K100" i="6"/>
  <c r="I100" i="6"/>
  <c r="G100" i="6"/>
  <c r="L109" i="6"/>
  <c r="K109" i="6"/>
  <c r="I109" i="6"/>
  <c r="G109" i="6"/>
  <c r="L123" i="6"/>
  <c r="K123" i="6"/>
  <c r="I123" i="6"/>
  <c r="G123" i="6"/>
  <c r="L133" i="6"/>
  <c r="K133" i="6"/>
  <c r="I133" i="6"/>
  <c r="G133" i="6"/>
  <c r="L144" i="6"/>
  <c r="K144" i="6"/>
  <c r="I144" i="6"/>
  <c r="G144" i="6"/>
  <c r="K167" i="6"/>
  <c r="L167" i="6"/>
  <c r="I167" i="6"/>
  <c r="G167" i="6"/>
  <c r="K194" i="6"/>
  <c r="L194" i="6"/>
  <c r="I194" i="6"/>
  <c r="G194" i="6"/>
  <c r="K209" i="6"/>
  <c r="L209" i="6"/>
  <c r="I209" i="6"/>
  <c r="G209" i="6"/>
  <c r="K230" i="6"/>
  <c r="L230" i="6"/>
  <c r="I230" i="6"/>
  <c r="G230" i="6"/>
  <c r="K15" i="6"/>
  <c r="I15" i="6"/>
  <c r="L15" i="6"/>
  <c r="G15" i="6"/>
  <c r="L27" i="6"/>
  <c r="K27" i="6"/>
  <c r="I27" i="6"/>
  <c r="G27" i="6"/>
  <c r="L78" i="6"/>
  <c r="K78" i="6"/>
  <c r="I78" i="6"/>
  <c r="G78" i="6"/>
  <c r="K76" i="6"/>
  <c r="L76" i="6"/>
  <c r="I76" i="6"/>
  <c r="G76" i="6"/>
  <c r="L119" i="6"/>
  <c r="K119" i="6"/>
  <c r="I119" i="6"/>
  <c r="G119" i="6"/>
  <c r="L173" i="6"/>
  <c r="K173" i="6"/>
  <c r="I173" i="6"/>
  <c r="G173" i="6"/>
  <c r="L224" i="6"/>
  <c r="I224" i="6"/>
  <c r="K224" i="6"/>
  <c r="G224" i="6"/>
  <c r="L42" i="6"/>
  <c r="K42" i="6"/>
  <c r="I42" i="6"/>
  <c r="G42" i="6"/>
  <c r="L86" i="6"/>
  <c r="K86" i="6"/>
  <c r="I86" i="6"/>
  <c r="G86" i="6"/>
  <c r="L104" i="6"/>
  <c r="I104" i="6"/>
  <c r="K104" i="6"/>
  <c r="G104" i="6"/>
  <c r="L163" i="6"/>
  <c r="K163" i="6"/>
  <c r="I163" i="6"/>
  <c r="G163" i="6"/>
  <c r="L217" i="6"/>
  <c r="K217" i="6"/>
  <c r="I217" i="6"/>
  <c r="G217" i="6"/>
  <c r="L7" i="6"/>
  <c r="K7" i="6"/>
  <c r="I7" i="6"/>
  <c r="G7" i="6"/>
  <c r="L22" i="6"/>
  <c r="I22" i="6"/>
  <c r="K22" i="6"/>
  <c r="G22" i="6"/>
  <c r="K35" i="6"/>
  <c r="L35" i="6"/>
  <c r="I35" i="6"/>
  <c r="G35" i="6"/>
  <c r="L47" i="6"/>
  <c r="K47" i="6"/>
  <c r="I47" i="6"/>
  <c r="G47" i="6"/>
  <c r="L63" i="6"/>
  <c r="K63" i="6"/>
  <c r="I63" i="6"/>
  <c r="G63" i="6"/>
  <c r="K79" i="6"/>
  <c r="L79" i="6"/>
  <c r="I79" i="6"/>
  <c r="G79" i="6"/>
  <c r="L101" i="6"/>
  <c r="K101" i="6"/>
  <c r="I101" i="6"/>
  <c r="G101" i="6"/>
  <c r="K145" i="6"/>
  <c r="L145" i="6"/>
  <c r="I145" i="6"/>
  <c r="G145" i="6"/>
  <c r="L169" i="6"/>
  <c r="I169" i="6"/>
  <c r="K169" i="6"/>
  <c r="G169" i="6"/>
  <c r="L190" i="6"/>
  <c r="K190" i="6"/>
  <c r="I190" i="6"/>
  <c r="G190" i="6"/>
  <c r="L218" i="6"/>
  <c r="K218" i="6"/>
  <c r="I218" i="6"/>
  <c r="G218" i="6"/>
  <c r="L65" i="6"/>
  <c r="K65" i="6"/>
  <c r="I65" i="6"/>
  <c r="G65" i="6"/>
  <c r="L126" i="6"/>
  <c r="K126" i="6"/>
  <c r="I126" i="6"/>
  <c r="G126" i="6"/>
  <c r="K183" i="6"/>
  <c r="L183" i="6"/>
  <c r="I183" i="6"/>
  <c r="G183" i="6"/>
  <c r="L229" i="6"/>
  <c r="K229" i="6"/>
  <c r="I229" i="6"/>
  <c r="G229" i="6"/>
  <c r="L46" i="6"/>
  <c r="K46" i="6"/>
  <c r="I46" i="6"/>
  <c r="G46" i="6"/>
  <c r="K157" i="6"/>
  <c r="L157" i="6"/>
  <c r="I157" i="6"/>
  <c r="G157" i="6"/>
  <c r="K212" i="6"/>
  <c r="L212" i="6"/>
  <c r="I212" i="6"/>
  <c r="G212" i="6"/>
  <c r="L143" i="6"/>
  <c r="K143" i="6"/>
  <c r="I143" i="6"/>
  <c r="G143" i="6"/>
  <c r="L158" i="6"/>
  <c r="I158" i="6"/>
  <c r="G158" i="6"/>
  <c r="K158" i="6"/>
  <c r="L213" i="6"/>
  <c r="K213" i="6"/>
  <c r="I213" i="6"/>
  <c r="G213" i="6"/>
  <c r="K221" i="6"/>
  <c r="L221" i="6"/>
  <c r="I221" i="6"/>
  <c r="G221" i="6"/>
  <c r="L166" i="6"/>
  <c r="K166" i="6"/>
  <c r="I166" i="6"/>
  <c r="G166" i="6"/>
  <c r="L222" i="6"/>
  <c r="K222" i="6"/>
  <c r="I222" i="6"/>
  <c r="G222" i="6"/>
  <c r="L148" i="6"/>
  <c r="K148" i="6"/>
  <c r="I148" i="6"/>
  <c r="G148" i="6"/>
  <c r="L34" i="6"/>
  <c r="K34" i="6"/>
  <c r="I34" i="6"/>
  <c r="G34" i="6"/>
  <c r="L56" i="6"/>
  <c r="K56" i="6"/>
  <c r="I56" i="6"/>
  <c r="G56" i="6"/>
  <c r="L2" i="6"/>
  <c r="K2" i="6"/>
  <c r="I2" i="6"/>
  <c r="L89" i="6"/>
  <c r="K89" i="6"/>
  <c r="I89" i="6"/>
  <c r="G89" i="6"/>
  <c r="L111" i="6"/>
  <c r="K111" i="6"/>
  <c r="I111" i="6"/>
  <c r="G111" i="6"/>
  <c r="K197" i="6"/>
  <c r="L197" i="6"/>
  <c r="I197" i="6"/>
  <c r="G197" i="6"/>
  <c r="K225" i="6"/>
  <c r="L225" i="6"/>
  <c r="I225" i="6"/>
  <c r="G225" i="6"/>
  <c r="L17" i="6"/>
  <c r="K17" i="6"/>
  <c r="I17" i="6"/>
  <c r="G17" i="6"/>
  <c r="L30" i="6"/>
  <c r="K30" i="6"/>
  <c r="I30" i="6"/>
  <c r="G30" i="6"/>
  <c r="L43" i="6"/>
  <c r="I43" i="6"/>
  <c r="K43" i="6"/>
  <c r="G43" i="6"/>
  <c r="L59" i="6"/>
  <c r="I59" i="6"/>
  <c r="K59" i="6"/>
  <c r="G59" i="6"/>
  <c r="L81" i="6"/>
  <c r="K81" i="6"/>
  <c r="I81" i="6"/>
  <c r="G81" i="6"/>
  <c r="L88" i="6"/>
  <c r="K88" i="6"/>
  <c r="I88" i="6"/>
  <c r="G88" i="6"/>
  <c r="L29" i="6"/>
  <c r="K29" i="6"/>
  <c r="I29" i="6"/>
  <c r="G29" i="6"/>
  <c r="K112" i="6"/>
  <c r="L112" i="6"/>
  <c r="I112" i="6"/>
  <c r="G112" i="6"/>
  <c r="K139" i="6"/>
  <c r="I139" i="6"/>
  <c r="L139" i="6"/>
  <c r="G139" i="6"/>
  <c r="L170" i="6"/>
  <c r="K170" i="6"/>
  <c r="I170" i="6"/>
  <c r="G170" i="6"/>
  <c r="L185" i="6"/>
  <c r="I185" i="6"/>
  <c r="K185" i="6"/>
  <c r="G185" i="6"/>
  <c r="L198" i="6"/>
  <c r="I198" i="6"/>
  <c r="K198" i="6"/>
  <c r="G198" i="6"/>
  <c r="L4" i="6"/>
  <c r="K4" i="6"/>
  <c r="I4" i="6"/>
  <c r="G4" i="6"/>
  <c r="L44" i="6"/>
  <c r="K44" i="6"/>
  <c r="I44" i="6"/>
  <c r="G44" i="6"/>
  <c r="L60" i="6"/>
  <c r="K60" i="6"/>
  <c r="I60" i="6"/>
  <c r="G60" i="6"/>
  <c r="L82" i="6"/>
  <c r="K82" i="6"/>
  <c r="I82" i="6"/>
  <c r="G82" i="6"/>
  <c r="L48" i="6"/>
  <c r="I48" i="6"/>
  <c r="K48" i="6"/>
  <c r="G48" i="6"/>
  <c r="L97" i="6"/>
  <c r="K97" i="6"/>
  <c r="I97" i="6"/>
  <c r="G97" i="6"/>
  <c r="L107" i="6"/>
  <c r="K107" i="6"/>
  <c r="I107" i="6"/>
  <c r="G107" i="6"/>
  <c r="L152" i="6"/>
  <c r="K152" i="6"/>
  <c r="I152" i="6"/>
  <c r="G152" i="6"/>
  <c r="L176" i="6"/>
  <c r="I176" i="6"/>
  <c r="K176" i="6"/>
  <c r="G176" i="6"/>
  <c r="L206" i="6"/>
  <c r="I206" i="6"/>
  <c r="K206" i="6"/>
  <c r="G206" i="6"/>
  <c r="L9" i="6"/>
  <c r="K9" i="6"/>
  <c r="I9" i="6"/>
  <c r="G9" i="6"/>
  <c r="L39" i="6"/>
  <c r="K39" i="6"/>
  <c r="I39" i="6"/>
  <c r="G39" i="6"/>
  <c r="L51" i="6"/>
  <c r="K51" i="6"/>
  <c r="I51" i="6"/>
  <c r="G51" i="6"/>
  <c r="L57" i="6"/>
  <c r="K57" i="6"/>
  <c r="I57" i="6"/>
  <c r="G57" i="6"/>
  <c r="L69" i="6"/>
  <c r="K69" i="6"/>
  <c r="I69" i="6"/>
  <c r="G69" i="6"/>
  <c r="L77" i="6"/>
  <c r="K77" i="6"/>
  <c r="I77" i="6"/>
  <c r="G77" i="6"/>
  <c r="L61" i="6"/>
  <c r="I61" i="6"/>
  <c r="K61" i="6"/>
  <c r="G61" i="6"/>
  <c r="L75" i="6"/>
  <c r="I75" i="6"/>
  <c r="G75" i="6"/>
  <c r="K75" i="6"/>
  <c r="L23" i="6"/>
  <c r="I23" i="6"/>
  <c r="G23" i="6"/>
  <c r="K23" i="6"/>
  <c r="L98" i="6"/>
  <c r="K98" i="6"/>
  <c r="I98" i="6"/>
  <c r="G98" i="6"/>
  <c r="K122" i="6"/>
  <c r="L122" i="6"/>
  <c r="I122" i="6"/>
  <c r="G122" i="6"/>
  <c r="L131" i="6"/>
  <c r="K131" i="6"/>
  <c r="I131" i="6"/>
  <c r="G131" i="6"/>
  <c r="L153" i="6"/>
  <c r="K153" i="6"/>
  <c r="I153" i="6"/>
  <c r="G153" i="6"/>
  <c r="L177" i="6"/>
  <c r="I177" i="6"/>
  <c r="G177" i="6"/>
  <c r="K177" i="6"/>
  <c r="L193" i="6"/>
  <c r="I193" i="6"/>
  <c r="K193" i="6"/>
  <c r="G193" i="6"/>
  <c r="L207" i="6"/>
  <c r="K207" i="6"/>
  <c r="I207" i="6"/>
  <c r="G207" i="6"/>
  <c r="L13" i="6"/>
  <c r="I13" i="6"/>
  <c r="G13" i="6"/>
  <c r="K13" i="6"/>
  <c r="L19" i="6"/>
  <c r="K19" i="6"/>
  <c r="I19" i="6"/>
  <c r="G19" i="6"/>
  <c r="L25" i="6"/>
  <c r="I25" i="6"/>
  <c r="K25" i="6"/>
  <c r="G25" i="6"/>
  <c r="L70" i="6"/>
  <c r="K70" i="6"/>
  <c r="I70" i="6"/>
  <c r="G70" i="6"/>
  <c r="L228" i="6"/>
  <c r="K228" i="6"/>
  <c r="I228" i="6"/>
  <c r="G228" i="6"/>
  <c r="L91" i="6"/>
  <c r="K91" i="6"/>
  <c r="I91" i="6"/>
  <c r="G91" i="6"/>
  <c r="L99" i="6"/>
  <c r="K99" i="6"/>
  <c r="I99" i="6"/>
  <c r="G99" i="6"/>
  <c r="L108" i="6"/>
  <c r="K108" i="6"/>
  <c r="I108" i="6"/>
  <c r="G108" i="6"/>
  <c r="L132" i="6"/>
  <c r="K132" i="6"/>
  <c r="I132" i="6"/>
  <c r="G132" i="6"/>
  <c r="L141" i="6"/>
  <c r="K141" i="6"/>
  <c r="I141" i="6"/>
  <c r="G141" i="6"/>
  <c r="L154" i="6"/>
  <c r="K154" i="6"/>
  <c r="I154" i="6"/>
  <c r="G154" i="6"/>
  <c r="L178" i="6"/>
  <c r="K178" i="6"/>
  <c r="I178" i="6"/>
  <c r="G178" i="6"/>
  <c r="K208" i="6"/>
  <c r="L208" i="6"/>
  <c r="I208" i="6"/>
  <c r="G208" i="6"/>
  <c r="L223" i="6"/>
  <c r="K223" i="6"/>
  <c r="I223" i="6"/>
  <c r="G223" i="6"/>
  <c r="L10" i="6"/>
  <c r="K10" i="6"/>
  <c r="I10" i="6"/>
  <c r="G10" i="6"/>
  <c r="L14" i="6"/>
  <c r="K14" i="6"/>
  <c r="I14" i="6"/>
  <c r="G14" i="6"/>
  <c r="L20" i="6"/>
  <c r="K20" i="6"/>
  <c r="G20" i="6"/>
  <c r="I20" i="6"/>
  <c r="L26" i="6"/>
  <c r="K26" i="6"/>
  <c r="I26" i="6"/>
  <c r="G26" i="6"/>
  <c r="L40" i="6"/>
  <c r="K40" i="6"/>
  <c r="I40" i="6"/>
  <c r="G40" i="6"/>
  <c r="L52" i="6"/>
  <c r="K52" i="6"/>
  <c r="I52" i="6"/>
  <c r="G52" i="6"/>
  <c r="L162" i="6"/>
  <c r="K162" i="6"/>
  <c r="I162" i="6"/>
  <c r="G162" i="6"/>
  <c r="K180" i="6"/>
  <c r="L180" i="6"/>
  <c r="I180" i="6"/>
  <c r="G180" i="6"/>
  <c r="K188" i="6"/>
  <c r="L188" i="6"/>
  <c r="I188" i="6"/>
  <c r="G188" i="6"/>
  <c r="K202" i="6"/>
  <c r="L202" i="6"/>
  <c r="I202" i="6"/>
  <c r="G202" i="6"/>
  <c r="K216" i="6"/>
  <c r="L216" i="6"/>
  <c r="I216" i="6"/>
  <c r="G216" i="6"/>
  <c r="L85" i="6"/>
  <c r="K85" i="6"/>
  <c r="I85" i="6"/>
  <c r="G85" i="6"/>
  <c r="L95" i="6"/>
  <c r="K95" i="6"/>
  <c r="I95" i="6"/>
  <c r="G95" i="6"/>
  <c r="L115" i="6"/>
  <c r="K115" i="6"/>
  <c r="I115" i="6"/>
  <c r="G115" i="6"/>
  <c r="L138" i="6"/>
  <c r="K138" i="6"/>
  <c r="I138" i="6"/>
  <c r="G138" i="6"/>
  <c r="L164" i="6"/>
  <c r="K164" i="6"/>
  <c r="I164" i="6"/>
  <c r="G164" i="6"/>
  <c r="L184" i="6"/>
  <c r="I184" i="6"/>
  <c r="K184" i="6"/>
  <c r="G184" i="6"/>
  <c r="K211" i="6"/>
  <c r="L211" i="6"/>
  <c r="I211" i="6"/>
  <c r="G211" i="6"/>
  <c r="L67" i="6"/>
  <c r="K67" i="6"/>
  <c r="I67" i="6"/>
  <c r="G67" i="6"/>
  <c r="L93" i="6"/>
  <c r="K93" i="6"/>
  <c r="I93" i="6"/>
  <c r="G93" i="6"/>
  <c r="L110" i="6"/>
  <c r="K110" i="6"/>
  <c r="I110" i="6"/>
  <c r="G110" i="6"/>
  <c r="L124" i="6"/>
  <c r="K124" i="6"/>
  <c r="I124" i="6"/>
  <c r="G124" i="6"/>
  <c r="L134" i="6"/>
  <c r="I134" i="6"/>
  <c r="K134" i="6"/>
  <c r="G134" i="6"/>
  <c r="L142" i="6"/>
  <c r="K142" i="6"/>
  <c r="I142" i="6"/>
  <c r="G142" i="6"/>
  <c r="L155" i="6"/>
  <c r="K155" i="6"/>
  <c r="I155" i="6"/>
  <c r="G155" i="6"/>
  <c r="L168" i="6"/>
  <c r="K168" i="6"/>
  <c r="I168" i="6"/>
  <c r="G168" i="6"/>
  <c r="L195" i="6"/>
  <c r="K195" i="6"/>
  <c r="I195" i="6"/>
  <c r="G195" i="6"/>
  <c r="L196" i="6"/>
  <c r="K196" i="6"/>
  <c r="I196" i="6"/>
  <c r="G196" i="6"/>
  <c r="L210" i="6"/>
  <c r="K210" i="6"/>
  <c r="I210" i="6"/>
  <c r="G210" i="6"/>
  <c r="L3" i="6"/>
  <c r="K3" i="6"/>
  <c r="I3" i="6"/>
  <c r="G3" i="6"/>
  <c r="L16" i="6"/>
  <c r="K16" i="6"/>
  <c r="I16" i="6"/>
  <c r="G16" i="6"/>
  <c r="L28" i="6"/>
  <c r="I28" i="6"/>
  <c r="G28" i="6"/>
  <c r="K28" i="6"/>
  <c r="L41" i="6"/>
  <c r="K41" i="6"/>
  <c r="I41" i="6"/>
  <c r="G41" i="6"/>
  <c r="L53" i="6"/>
  <c r="I53" i="6"/>
  <c r="K53" i="6"/>
  <c r="G53" i="6"/>
  <c r="L58" i="6"/>
  <c r="K58" i="6"/>
  <c r="I58" i="6"/>
  <c r="G58" i="6"/>
  <c r="L94" i="6"/>
  <c r="K94" i="6"/>
  <c r="I94" i="6"/>
  <c r="G94" i="6"/>
  <c r="L125" i="6"/>
  <c r="K125" i="6"/>
  <c r="I125" i="6"/>
  <c r="G125" i="6"/>
  <c r="K156" i="6"/>
  <c r="L156" i="6"/>
  <c r="I156" i="6"/>
  <c r="G156" i="6"/>
  <c r="L36" i="6"/>
  <c r="K36" i="6"/>
  <c r="I36" i="6"/>
  <c r="G36" i="6"/>
  <c r="L80" i="6"/>
  <c r="K80" i="6"/>
  <c r="I80" i="6"/>
  <c r="G80" i="6"/>
  <c r="E2" i="4"/>
  <c r="K2" i="4" s="1"/>
  <c r="E68" i="4"/>
  <c r="E86" i="4"/>
  <c r="E358" i="4"/>
  <c r="E337" i="4"/>
  <c r="E551" i="4"/>
  <c r="E552" i="4"/>
  <c r="E553" i="4"/>
  <c r="E554" i="4"/>
  <c r="E555" i="4"/>
  <c r="E556" i="4"/>
  <c r="E557" i="4"/>
  <c r="E558" i="4"/>
  <c r="E187" i="4"/>
  <c r="E233" i="4"/>
  <c r="E234" i="4"/>
  <c r="E197" i="4"/>
  <c r="E514" i="4"/>
  <c r="E217" i="4"/>
  <c r="E218" i="4"/>
  <c r="E219" i="4"/>
  <c r="E220" i="4"/>
  <c r="E512" i="4"/>
  <c r="E439" i="4"/>
  <c r="E497" i="4"/>
  <c r="E498" i="4"/>
  <c r="E510" i="4"/>
  <c r="E253" i="4"/>
  <c r="E254" i="4"/>
  <c r="E255" i="4"/>
  <c r="E256" i="4"/>
  <c r="E257" i="4"/>
  <c r="E258" i="4"/>
  <c r="E509" i="4"/>
  <c r="E226" i="4"/>
  <c r="E227" i="4"/>
  <c r="E513" i="4"/>
  <c r="E541" i="4"/>
  <c r="E542" i="4"/>
  <c r="E231" i="4"/>
  <c r="E246" i="4"/>
  <c r="E502" i="4"/>
  <c r="E544" i="4"/>
  <c r="E494" i="4"/>
  <c r="E495" i="4"/>
  <c r="E492" i="4"/>
  <c r="E527" i="4"/>
  <c r="E528" i="4"/>
  <c r="E503" i="4"/>
  <c r="E504" i="4"/>
  <c r="E505" i="4"/>
  <c r="E491" i="4"/>
  <c r="E165" i="4"/>
  <c r="E500" i="4"/>
  <c r="E248" i="4"/>
  <c r="E249" i="4"/>
  <c r="E230" i="4"/>
  <c r="E190" i="4"/>
  <c r="E240" i="4"/>
  <c r="E241" i="4"/>
  <c r="E179" i="4"/>
  <c r="E180" i="4"/>
  <c r="E507" i="4"/>
  <c r="E237" i="4"/>
  <c r="E499" i="4"/>
  <c r="E221" i="4"/>
  <c r="E222" i="4"/>
  <c r="E223" i="4"/>
  <c r="E224" i="4"/>
  <c r="E511" i="4"/>
  <c r="E506" i="4"/>
  <c r="E225" i="4"/>
  <c r="E183" i="4"/>
  <c r="E232" i="4"/>
  <c r="E189" i="4"/>
  <c r="E175" i="4"/>
  <c r="E191" i="4"/>
  <c r="E196" i="4"/>
  <c r="E545" i="4"/>
  <c r="E546" i="4"/>
  <c r="E205" i="4"/>
  <c r="E238" i="4"/>
  <c r="E242" i="4"/>
  <c r="E508" i="4"/>
  <c r="E195" i="4"/>
  <c r="E244" i="4"/>
  <c r="E206" i="4"/>
  <c r="E184" i="4"/>
  <c r="E215" i="4"/>
  <c r="E216" i="4"/>
  <c r="E534" i="4"/>
  <c r="E535" i="4"/>
  <c r="E192" i="4"/>
  <c r="E515" i="4"/>
  <c r="E193" i="4"/>
  <c r="E130" i="4"/>
  <c r="E188" i="4"/>
  <c r="E214" i="4"/>
  <c r="E520" i="4"/>
  <c r="E211" i="4"/>
  <c r="E212" i="4"/>
  <c r="E229" i="4"/>
  <c r="E250" i="4"/>
  <c r="E437" i="4"/>
  <c r="E245" i="4"/>
  <c r="E521" i="4"/>
  <c r="E210" i="4"/>
  <c r="E547" i="4"/>
  <c r="E524" i="4"/>
  <c r="E525" i="4"/>
  <c r="E523" i="4"/>
  <c r="E194" i="4"/>
  <c r="E538" i="4"/>
  <c r="E539" i="4"/>
  <c r="E540" i="4"/>
  <c r="E236" i="4"/>
  <c r="E522" i="4"/>
  <c r="E519" i="4"/>
  <c r="E516" i="4"/>
  <c r="E148" i="4"/>
  <c r="E493" i="4"/>
  <c r="E166" i="4"/>
  <c r="E517" i="4"/>
  <c r="E550" i="4"/>
  <c r="E113" i="4"/>
  <c r="E114" i="4"/>
  <c r="E167" i="4"/>
  <c r="E149" i="4"/>
  <c r="E436" i="4"/>
  <c r="E344" i="4"/>
  <c r="E399" i="4"/>
  <c r="E400" i="4"/>
  <c r="E428" i="4"/>
  <c r="E548" i="4"/>
  <c r="E82" i="4"/>
  <c r="E84" i="4"/>
  <c r="E85" i="4"/>
  <c r="E87" i="4"/>
  <c r="E88" i="4"/>
  <c r="E89" i="4"/>
  <c r="E90" i="4"/>
  <c r="E91" i="4"/>
  <c r="E78" i="4"/>
  <c r="E83" i="4"/>
  <c r="E92" i="4"/>
  <c r="E94" i="4"/>
  <c r="E365" i="4"/>
  <c r="E131" i="4"/>
  <c r="E396" i="4"/>
  <c r="E51" i="4"/>
  <c r="E104" i="4"/>
  <c r="E115" i="4"/>
  <c r="E348" i="4"/>
  <c r="E110" i="4"/>
  <c r="E108" i="4"/>
  <c r="E460" i="4"/>
  <c r="E469" i="4"/>
  <c r="E243" i="4"/>
  <c r="E459" i="4"/>
  <c r="E463" i="4"/>
  <c r="E464" i="4"/>
  <c r="E470" i="4"/>
  <c r="E465" i="4"/>
  <c r="E466" i="4"/>
  <c r="E290" i="4"/>
  <c r="E198" i="4"/>
  <c r="E259" i="4"/>
  <c r="E260" i="4"/>
  <c r="E261" i="4"/>
  <c r="E262" i="4"/>
  <c r="E263" i="4"/>
  <c r="E264" i="4"/>
  <c r="E533" i="4"/>
  <c r="E207" i="4"/>
  <c r="E208" i="4"/>
  <c r="E152" i="4"/>
  <c r="E431" i="4"/>
  <c r="E380" i="4"/>
  <c r="E381" i="4"/>
  <c r="E366" i="4"/>
  <c r="E199" i="4"/>
  <c r="E265" i="4"/>
  <c r="E266" i="4"/>
  <c r="E267" i="4"/>
  <c r="E268" i="4"/>
  <c r="E269" i="4"/>
  <c r="E270" i="4"/>
  <c r="E168" i="4"/>
  <c r="E251" i="4"/>
  <c r="E252" i="4"/>
  <c r="E169" i="4"/>
  <c r="E518" i="4"/>
  <c r="E401" i="4"/>
  <c r="E529" i="4"/>
  <c r="E536" i="4"/>
  <c r="E543" i="4"/>
  <c r="E549" i="4"/>
  <c r="E160" i="4"/>
  <c r="E97" i="4"/>
  <c r="E235" i="4"/>
  <c r="E75" i="4"/>
  <c r="E150" i="4"/>
  <c r="E176" i="4"/>
  <c r="E177" i="4"/>
  <c r="E178" i="4"/>
  <c r="E228" i="4"/>
  <c r="E200" i="4"/>
  <c r="E271" i="4"/>
  <c r="E272" i="4"/>
  <c r="E273" i="4"/>
  <c r="E274" i="4"/>
  <c r="E275" i="4"/>
  <c r="E276" i="4"/>
  <c r="E170" i="4"/>
  <c r="E339" i="4"/>
  <c r="E340" i="4"/>
  <c r="E171" i="4"/>
  <c r="E247" i="4"/>
  <c r="E153" i="4"/>
  <c r="E201" i="4"/>
  <c r="E172" i="4"/>
  <c r="E173" i="4"/>
  <c r="E154" i="4"/>
  <c r="E48" i="4"/>
  <c r="E385" i="4"/>
  <c r="E386" i="4"/>
  <c r="E123" i="4"/>
  <c r="E124" i="4"/>
  <c r="E186" i="4"/>
  <c r="E477" i="4"/>
  <c r="E27" i="4"/>
  <c r="E29" i="4"/>
  <c r="E30" i="4"/>
  <c r="E105" i="4"/>
  <c r="E155" i="4"/>
  <c r="E156" i="4"/>
  <c r="E69" i="4"/>
  <c r="E70" i="4"/>
  <c r="E346" i="4"/>
  <c r="E116" i="4"/>
  <c r="E59" i="4"/>
  <c r="E60" i="4"/>
  <c r="E61" i="4"/>
  <c r="E62" i="4"/>
  <c r="E531" i="4"/>
  <c r="E532" i="4"/>
  <c r="E367" i="4"/>
  <c r="E139" i="4"/>
  <c r="E140" i="4"/>
  <c r="E141" i="4"/>
  <c r="E3" i="4"/>
  <c r="E475" i="4"/>
  <c r="E474" i="4"/>
  <c r="E161" i="4"/>
  <c r="E484" i="4"/>
  <c r="E423" i="4"/>
  <c r="E368" i="4"/>
  <c r="E133" i="4"/>
  <c r="E66" i="4"/>
  <c r="E202" i="4"/>
  <c r="E291" i="4"/>
  <c r="E292" i="4"/>
  <c r="E293" i="4"/>
  <c r="E294" i="4"/>
  <c r="E295" i="4"/>
  <c r="E296" i="4"/>
  <c r="E297" i="4"/>
  <c r="E43" i="4"/>
  <c r="E98" i="4"/>
  <c r="E369" i="4"/>
  <c r="E128" i="4"/>
  <c r="E134" i="4"/>
  <c r="E430" i="4"/>
  <c r="E449" i="4"/>
  <c r="E382" i="4"/>
  <c r="E443" i="4"/>
  <c r="E444" i="4"/>
  <c r="E445" i="4"/>
  <c r="E31" i="4"/>
  <c r="E103" i="4"/>
  <c r="E397" i="4"/>
  <c r="E111" i="4"/>
  <c r="E106" i="4"/>
  <c r="E162" i="4"/>
  <c r="E21" i="4"/>
  <c r="E338" i="4"/>
  <c r="E462" i="4"/>
  <c r="E203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35" i="4"/>
  <c r="E425" i="4"/>
  <c r="E4" i="4"/>
  <c r="E99" i="4"/>
  <c r="E101" i="4"/>
  <c r="E151" i="4"/>
  <c r="E370" i="4"/>
  <c r="E402" i="4"/>
  <c r="E448" i="4"/>
  <c r="E24" i="4"/>
  <c r="E25" i="4"/>
  <c r="E343" i="4"/>
  <c r="E63" i="4"/>
  <c r="E204" i="4"/>
  <c r="E298" i="4"/>
  <c r="E299" i="4"/>
  <c r="E300" i="4"/>
  <c r="E301" i="4"/>
  <c r="E302" i="4"/>
  <c r="E303" i="4"/>
  <c r="E304" i="4"/>
  <c r="E44" i="4"/>
  <c r="E440" i="4"/>
  <c r="E55" i="4"/>
  <c r="E422" i="4"/>
  <c r="E52" i="4"/>
  <c r="E71" i="4"/>
  <c r="E72" i="4"/>
  <c r="E26" i="4"/>
  <c r="E383" i="4"/>
  <c r="E427" i="4"/>
  <c r="E117" i="4"/>
  <c r="E416" i="4"/>
  <c r="E371" i="4"/>
  <c r="E36" i="4"/>
  <c r="E372" i="4"/>
  <c r="E373" i="4"/>
  <c r="E374" i="4"/>
  <c r="E95" i="4"/>
  <c r="E118" i="4"/>
  <c r="E163" i="4"/>
  <c r="E64" i="4"/>
  <c r="E65" i="4"/>
  <c r="E5" i="4"/>
  <c r="E50" i="4"/>
  <c r="E457" i="4"/>
  <c r="E375" i="4"/>
  <c r="E305" i="4"/>
  <c r="E306" i="4"/>
  <c r="E307" i="4"/>
  <c r="E308" i="4"/>
  <c r="E309" i="4"/>
  <c r="E310" i="4"/>
  <c r="E311" i="4"/>
  <c r="E45" i="4"/>
  <c r="E312" i="4"/>
  <c r="E313" i="4"/>
  <c r="E314" i="4"/>
  <c r="E315" i="4"/>
  <c r="E316" i="4"/>
  <c r="E317" i="4"/>
  <c r="E318" i="4"/>
  <c r="E46" i="4"/>
  <c r="E6" i="4"/>
  <c r="E7" i="4"/>
  <c r="E387" i="4"/>
  <c r="E120" i="4"/>
  <c r="E157" i="4"/>
  <c r="E56" i="4"/>
  <c r="E426" i="4"/>
  <c r="E442" i="4"/>
  <c r="E107" i="4"/>
  <c r="E432" i="4"/>
  <c r="E158" i="4"/>
  <c r="E57" i="4"/>
  <c r="E446" i="4"/>
  <c r="E467" i="4"/>
  <c r="E468" i="4"/>
  <c r="E58" i="4"/>
  <c r="E376" i="4"/>
  <c r="E129" i="4"/>
  <c r="E135" i="4"/>
  <c r="E486" i="4"/>
  <c r="E487" i="4"/>
  <c r="E461" i="4"/>
  <c r="E478" i="4"/>
  <c r="E479" i="4"/>
  <c r="E480" i="4"/>
  <c r="E441" i="4"/>
  <c r="E181" i="4"/>
  <c r="E182" i="4"/>
  <c r="E319" i="4"/>
  <c r="E320" i="4"/>
  <c r="E321" i="4"/>
  <c r="E322" i="4"/>
  <c r="E323" i="4"/>
  <c r="E324" i="4"/>
  <c r="E325" i="4"/>
  <c r="E47" i="4"/>
  <c r="E433" i="4"/>
  <c r="E37" i="4"/>
  <c r="E119" i="4"/>
  <c r="E8" i="4"/>
  <c r="E349" i="4"/>
  <c r="E403" i="4"/>
  <c r="E471" i="4"/>
  <c r="E488" i="4"/>
  <c r="E345" i="4"/>
  <c r="E359" i="4"/>
  <c r="E144" i="4"/>
  <c r="E145" i="4"/>
  <c r="E146" i="4"/>
  <c r="E147" i="4"/>
  <c r="E53" i="4"/>
  <c r="E54" i="4"/>
  <c r="E174" i="4"/>
  <c r="E213" i="4"/>
  <c r="E452" i="4"/>
  <c r="E435" i="4"/>
  <c r="E125" i="4"/>
  <c r="E360" i="4"/>
  <c r="E361" i="4"/>
  <c r="E362" i="4"/>
  <c r="E363" i="4"/>
  <c r="E364" i="4"/>
  <c r="E481" i="4"/>
  <c r="E28" i="4"/>
  <c r="E377" i="4"/>
  <c r="E530" i="4"/>
  <c r="E429" i="4"/>
  <c r="E38" i="4"/>
  <c r="E49" i="4"/>
  <c r="E73" i="4"/>
  <c r="E74" i="4"/>
  <c r="E9" i="4"/>
  <c r="E388" i="4"/>
  <c r="E496" i="4"/>
  <c r="E501" i="4"/>
  <c r="E404" i="4"/>
  <c r="E405" i="4"/>
  <c r="E112" i="4"/>
  <c r="E333" i="4"/>
  <c r="E334" i="4"/>
  <c r="E164" i="4"/>
  <c r="E136" i="4"/>
  <c r="E102" i="4"/>
  <c r="E482" i="4"/>
  <c r="E378" i="4"/>
  <c r="E93" i="4"/>
  <c r="E10" i="4"/>
  <c r="E476" i="4"/>
  <c r="E76" i="4"/>
  <c r="E77" i="4"/>
  <c r="E127" i="4"/>
  <c r="E79" i="4"/>
  <c r="E450" i="4"/>
  <c r="E451" i="4"/>
  <c r="E447" i="4"/>
  <c r="E458" i="4"/>
  <c r="E454" i="4"/>
  <c r="E472" i="4"/>
  <c r="E473" i="4"/>
  <c r="E100" i="4"/>
  <c r="E357" i="4"/>
  <c r="E33" i="4"/>
  <c r="E34" i="4"/>
  <c r="E39" i="4"/>
  <c r="E40" i="4"/>
  <c r="E41" i="4"/>
  <c r="E96" i="4"/>
  <c r="E418" i="4"/>
  <c r="E420" i="4"/>
  <c r="J420" i="4" s="1"/>
  <c r="E438" i="4"/>
  <c r="E80" i="4"/>
  <c r="E390" i="4"/>
  <c r="E391" i="4"/>
  <c r="E132" i="4"/>
  <c r="E341" i="4"/>
  <c r="E434" i="4"/>
  <c r="E384" i="4"/>
  <c r="E455" i="4"/>
  <c r="E342" i="4"/>
  <c r="E406" i="4"/>
  <c r="E407" i="4"/>
  <c r="E398" i="4"/>
  <c r="E11" i="4"/>
  <c r="E408" i="4"/>
  <c r="E409" i="4"/>
  <c r="E410" i="4"/>
  <c r="E411" i="4"/>
  <c r="E412" i="4"/>
  <c r="E413" i="4"/>
  <c r="E414" i="4"/>
  <c r="E415" i="4"/>
  <c r="E12" i="4"/>
  <c r="E81" i="4"/>
  <c r="E22" i="4"/>
  <c r="E142" i="4"/>
  <c r="E143" i="4"/>
  <c r="E159" i="4"/>
  <c r="E23" i="4"/>
  <c r="E453" i="4"/>
  <c r="E485" i="4"/>
  <c r="E392" i="4"/>
  <c r="E393" i="4"/>
  <c r="E394" i="4"/>
  <c r="E395" i="4"/>
  <c r="E379" i="4"/>
  <c r="E417" i="4"/>
  <c r="E13" i="4"/>
  <c r="E14" i="4"/>
  <c r="E15" i="4"/>
  <c r="E483" i="4"/>
  <c r="E16" i="4"/>
  <c r="E137" i="4"/>
  <c r="E126" i="4"/>
  <c r="E490" i="4"/>
  <c r="E326" i="4"/>
  <c r="E327" i="4"/>
  <c r="E328" i="4"/>
  <c r="E329" i="4"/>
  <c r="E330" i="4"/>
  <c r="E331" i="4"/>
  <c r="E332" i="4"/>
  <c r="E419" i="4"/>
  <c r="E421" i="4"/>
  <c r="J421" i="4" s="1"/>
  <c r="E185" i="4"/>
  <c r="E17" i="4"/>
  <c r="E32" i="4"/>
  <c r="E489" i="4"/>
  <c r="E347" i="4"/>
  <c r="E18" i="4"/>
  <c r="E19" i="4"/>
  <c r="E20" i="4"/>
  <c r="E138" i="4"/>
  <c r="E537" i="4"/>
  <c r="E209" i="4"/>
  <c r="E389" i="4"/>
  <c r="E424" i="4"/>
  <c r="E335" i="4"/>
  <c r="E336" i="4"/>
  <c r="E526" i="4"/>
  <c r="E289" i="4"/>
  <c r="E109" i="4"/>
  <c r="E355" i="4"/>
  <c r="E42" i="4"/>
  <c r="E350" i="4"/>
  <c r="E351" i="4"/>
  <c r="E352" i="4"/>
  <c r="E353" i="4"/>
  <c r="E354" i="4"/>
  <c r="E356" i="4"/>
  <c r="E456" i="4"/>
  <c r="E239" i="4"/>
  <c r="E67" i="4"/>
  <c r="K352" i="4" l="1"/>
  <c r="K417" i="4"/>
  <c r="K398" i="4"/>
  <c r="K136" i="4"/>
  <c r="K530" i="4"/>
  <c r="K441" i="4"/>
  <c r="K432" i="4"/>
  <c r="K163" i="4"/>
  <c r="K422" i="4"/>
  <c r="K448" i="4"/>
  <c r="K21" i="4"/>
  <c r="K291" i="4"/>
  <c r="K531" i="4"/>
  <c r="K186" i="4"/>
  <c r="K276" i="4"/>
  <c r="K251" i="4"/>
  <c r="K533" i="4"/>
  <c r="K469" i="4"/>
  <c r="K90" i="4"/>
  <c r="K113" i="4"/>
  <c r="K524" i="4"/>
  <c r="K195" i="4"/>
  <c r="K224" i="4"/>
  <c r="K165" i="4"/>
  <c r="K513" i="4"/>
  <c r="K254" i="4"/>
  <c r="K337" i="4"/>
  <c r="K351" i="4"/>
  <c r="K335" i="4"/>
  <c r="K18" i="4"/>
  <c r="K332" i="4"/>
  <c r="K126" i="4"/>
  <c r="K379" i="4"/>
  <c r="K159" i="4"/>
  <c r="K413" i="4"/>
  <c r="K407" i="4"/>
  <c r="K391" i="4"/>
  <c r="K40" i="4"/>
  <c r="K454" i="4"/>
  <c r="K76" i="4"/>
  <c r="K164" i="4"/>
  <c r="K388" i="4"/>
  <c r="K377" i="4"/>
  <c r="K125" i="4"/>
  <c r="K146" i="4"/>
  <c r="K349" i="4"/>
  <c r="K323" i="4"/>
  <c r="K480" i="4"/>
  <c r="K376" i="4"/>
  <c r="K107" i="4"/>
  <c r="K6" i="4"/>
  <c r="K312" i="4"/>
  <c r="K305" i="4"/>
  <c r="K118" i="4"/>
  <c r="K117" i="4"/>
  <c r="K55" i="4"/>
  <c r="K299" i="4"/>
  <c r="K402" i="4"/>
  <c r="K288" i="4"/>
  <c r="K280" i="4"/>
  <c r="K162" i="4"/>
  <c r="K443" i="4"/>
  <c r="K43" i="4"/>
  <c r="K202" i="4"/>
  <c r="K475" i="4"/>
  <c r="K62" i="4"/>
  <c r="K156" i="4"/>
  <c r="K124" i="4"/>
  <c r="K201" i="4"/>
  <c r="K275" i="4"/>
  <c r="K177" i="4"/>
  <c r="K543" i="4"/>
  <c r="K168" i="4"/>
  <c r="K366" i="4"/>
  <c r="K264" i="4"/>
  <c r="K466" i="4"/>
  <c r="K460" i="4"/>
  <c r="K131" i="4"/>
  <c r="K89" i="4"/>
  <c r="K400" i="4"/>
  <c r="K550" i="4"/>
  <c r="K236" i="4"/>
  <c r="K547" i="4"/>
  <c r="K211" i="4"/>
  <c r="K535" i="4"/>
  <c r="K508" i="4"/>
  <c r="K175" i="4"/>
  <c r="K223" i="4"/>
  <c r="K241" i="4"/>
  <c r="K491" i="4"/>
  <c r="K494" i="4"/>
  <c r="K227" i="4"/>
  <c r="K253" i="4"/>
  <c r="K218" i="4"/>
  <c r="K557" i="4"/>
  <c r="K358" i="4"/>
  <c r="K336" i="4"/>
  <c r="K414" i="4"/>
  <c r="K77" i="4"/>
  <c r="K360" i="4"/>
  <c r="K129" i="4"/>
  <c r="K7" i="4"/>
  <c r="K416" i="4"/>
  <c r="K300" i="4"/>
  <c r="K35" i="4"/>
  <c r="K444" i="4"/>
  <c r="K474" i="4"/>
  <c r="K69" i="4"/>
  <c r="K172" i="4"/>
  <c r="K549" i="4"/>
  <c r="K199" i="4"/>
  <c r="K290" i="4"/>
  <c r="K396" i="4"/>
  <c r="K428" i="4"/>
  <c r="K522" i="4"/>
  <c r="K212" i="4"/>
  <c r="K191" i="4"/>
  <c r="K179" i="4"/>
  <c r="K219" i="4"/>
  <c r="K67" i="4"/>
  <c r="K350" i="4"/>
  <c r="K424" i="4"/>
  <c r="K347" i="4"/>
  <c r="K331" i="4"/>
  <c r="K137" i="4"/>
  <c r="K395" i="4"/>
  <c r="K143" i="4"/>
  <c r="K412" i="4"/>
  <c r="K406" i="4"/>
  <c r="K390" i="4"/>
  <c r="K39" i="4"/>
  <c r="K458" i="4"/>
  <c r="K476" i="4"/>
  <c r="K334" i="4"/>
  <c r="K9" i="4"/>
  <c r="K28" i="4"/>
  <c r="K435" i="4"/>
  <c r="K145" i="4"/>
  <c r="K8" i="4"/>
  <c r="K322" i="4"/>
  <c r="K479" i="4"/>
  <c r="K58" i="4"/>
  <c r="K442" i="4"/>
  <c r="K46" i="4"/>
  <c r="K45" i="4"/>
  <c r="K375" i="4"/>
  <c r="K95" i="4"/>
  <c r="K427" i="4"/>
  <c r="K440" i="4"/>
  <c r="K298" i="4"/>
  <c r="K370" i="4"/>
  <c r="K287" i="4"/>
  <c r="K279" i="4"/>
  <c r="K106" i="4"/>
  <c r="K382" i="4"/>
  <c r="K297" i="4"/>
  <c r="K66" i="4"/>
  <c r="K3" i="4"/>
  <c r="K61" i="4"/>
  <c r="K155" i="4"/>
  <c r="K123" i="4"/>
  <c r="K153" i="4"/>
  <c r="K274" i="4"/>
  <c r="K176" i="4"/>
  <c r="K536" i="4"/>
  <c r="K270" i="4"/>
  <c r="K381" i="4"/>
  <c r="K263" i="4"/>
  <c r="K465" i="4"/>
  <c r="K108" i="4"/>
  <c r="K365" i="4"/>
  <c r="K88" i="4"/>
  <c r="K399" i="4"/>
  <c r="K517" i="4"/>
  <c r="K540" i="4"/>
  <c r="K210" i="4"/>
  <c r="K520" i="4"/>
  <c r="K534" i="4"/>
  <c r="K242" i="4"/>
  <c r="K189" i="4"/>
  <c r="K222" i="4"/>
  <c r="K240" i="4"/>
  <c r="K505" i="4"/>
  <c r="K544" i="4"/>
  <c r="K226" i="4"/>
  <c r="K510" i="4"/>
  <c r="K217" i="4"/>
  <c r="K556" i="4"/>
  <c r="K86" i="4"/>
  <c r="K19" i="4"/>
  <c r="K132" i="4"/>
  <c r="K324" i="4"/>
  <c r="K281" i="4"/>
  <c r="K495" i="4"/>
  <c r="K239" i="4"/>
  <c r="K42" i="4"/>
  <c r="K389" i="4"/>
  <c r="K489" i="4"/>
  <c r="K330" i="4"/>
  <c r="K16" i="4"/>
  <c r="K394" i="4"/>
  <c r="K142" i="4"/>
  <c r="K411" i="4"/>
  <c r="K342" i="4"/>
  <c r="K80" i="4"/>
  <c r="K34" i="4"/>
  <c r="K447" i="4"/>
  <c r="K10" i="4"/>
  <c r="K333" i="4"/>
  <c r="K74" i="4"/>
  <c r="K481" i="4"/>
  <c r="K452" i="4"/>
  <c r="K144" i="4"/>
  <c r="K119" i="4"/>
  <c r="K321" i="4"/>
  <c r="K478" i="4"/>
  <c r="K468" i="4"/>
  <c r="K426" i="4"/>
  <c r="K318" i="4"/>
  <c r="K311" i="4"/>
  <c r="K457" i="4"/>
  <c r="K374" i="4"/>
  <c r="K383" i="4"/>
  <c r="K44" i="4"/>
  <c r="K204" i="4"/>
  <c r="K151" i="4"/>
  <c r="K286" i="4"/>
  <c r="K278" i="4"/>
  <c r="K111" i="4"/>
  <c r="K449" i="4"/>
  <c r="K296" i="4"/>
  <c r="K133" i="4"/>
  <c r="K141" i="4"/>
  <c r="K60" i="4"/>
  <c r="K105" i="4"/>
  <c r="K386" i="4"/>
  <c r="K247" i="4"/>
  <c r="K273" i="4"/>
  <c r="K150" i="4"/>
  <c r="K529" i="4"/>
  <c r="K269" i="4"/>
  <c r="K380" i="4"/>
  <c r="K262" i="4"/>
  <c r="K470" i="4"/>
  <c r="K110" i="4"/>
  <c r="K94" i="4"/>
  <c r="K87" i="4"/>
  <c r="K344" i="4"/>
  <c r="K166" i="4"/>
  <c r="K539" i="4"/>
  <c r="K521" i="4"/>
  <c r="K214" i="4"/>
  <c r="K216" i="4"/>
  <c r="K238" i="4"/>
  <c r="K232" i="4"/>
  <c r="K221" i="4"/>
  <c r="K190" i="4"/>
  <c r="K504" i="4"/>
  <c r="K502" i="4"/>
  <c r="K509" i="4"/>
  <c r="K498" i="4"/>
  <c r="K514" i="4"/>
  <c r="K555" i="4"/>
  <c r="K68" i="4"/>
  <c r="K397" i="4"/>
  <c r="K430" i="4"/>
  <c r="K295" i="4"/>
  <c r="K368" i="4"/>
  <c r="K140" i="4"/>
  <c r="K59" i="4"/>
  <c r="K30" i="4"/>
  <c r="K385" i="4"/>
  <c r="K171" i="4"/>
  <c r="K272" i="4"/>
  <c r="K75" i="4"/>
  <c r="K401" i="4"/>
  <c r="K268" i="4"/>
  <c r="K431" i="4"/>
  <c r="K261" i="4"/>
  <c r="K464" i="4"/>
  <c r="K348" i="4"/>
  <c r="K92" i="4"/>
  <c r="K85" i="4"/>
  <c r="K436" i="4"/>
  <c r="K493" i="4"/>
  <c r="K538" i="4"/>
  <c r="K245" i="4"/>
  <c r="K188" i="4"/>
  <c r="K215" i="4"/>
  <c r="K205" i="4"/>
  <c r="K183" i="4"/>
  <c r="K499" i="4"/>
  <c r="K230" i="4"/>
  <c r="K503" i="4"/>
  <c r="K246" i="4"/>
  <c r="K258" i="4"/>
  <c r="K497" i="4"/>
  <c r="K197" i="4"/>
  <c r="K554" i="4"/>
  <c r="K419" i="4"/>
  <c r="K23" i="4"/>
  <c r="K41" i="4"/>
  <c r="K496" i="4"/>
  <c r="K147" i="4"/>
  <c r="K313" i="4"/>
  <c r="K178" i="4"/>
  <c r="K355" i="4"/>
  <c r="K329" i="4"/>
  <c r="K22" i="4"/>
  <c r="K455" i="4"/>
  <c r="K438" i="4"/>
  <c r="K33" i="4"/>
  <c r="K451" i="4"/>
  <c r="K93" i="4"/>
  <c r="K112" i="4"/>
  <c r="K73" i="4"/>
  <c r="K364" i="4"/>
  <c r="K213" i="4"/>
  <c r="K359" i="4"/>
  <c r="K37" i="4"/>
  <c r="K320" i="4"/>
  <c r="K461" i="4"/>
  <c r="K467" i="4"/>
  <c r="K56" i="4"/>
  <c r="K317" i="4"/>
  <c r="K310" i="4"/>
  <c r="K50" i="4"/>
  <c r="K373" i="4"/>
  <c r="K26" i="4"/>
  <c r="K304" i="4"/>
  <c r="K63" i="4"/>
  <c r="K101" i="4"/>
  <c r="K285" i="4"/>
  <c r="K277" i="4"/>
  <c r="K356" i="4"/>
  <c r="K109" i="4"/>
  <c r="K537" i="4"/>
  <c r="K17" i="4"/>
  <c r="K328" i="4"/>
  <c r="K15" i="4"/>
  <c r="K392" i="4"/>
  <c r="K81" i="4"/>
  <c r="K409" i="4"/>
  <c r="K384" i="4"/>
  <c r="K420" i="4"/>
  <c r="K357" i="4"/>
  <c r="K450" i="4"/>
  <c r="K378" i="4"/>
  <c r="K405" i="4"/>
  <c r="K49" i="4"/>
  <c r="K363" i="4"/>
  <c r="K174" i="4"/>
  <c r="K345" i="4"/>
  <c r="K433" i="4"/>
  <c r="K319" i="4"/>
  <c r="K487" i="4"/>
  <c r="K446" i="4"/>
  <c r="K157" i="4"/>
  <c r="K316" i="4"/>
  <c r="K309" i="4"/>
  <c r="K5" i="4"/>
  <c r="K372" i="4"/>
  <c r="K72" i="4"/>
  <c r="K303" i="4"/>
  <c r="K343" i="4"/>
  <c r="K99" i="4"/>
  <c r="K284" i="4"/>
  <c r="K203" i="4"/>
  <c r="K103" i="4"/>
  <c r="K134" i="4"/>
  <c r="K294" i="4"/>
  <c r="K423" i="4"/>
  <c r="K139" i="4"/>
  <c r="K116" i="4"/>
  <c r="K29" i="4"/>
  <c r="K48" i="4"/>
  <c r="K340" i="4"/>
  <c r="K271" i="4"/>
  <c r="K235" i="4"/>
  <c r="K518" i="4"/>
  <c r="K267" i="4"/>
  <c r="K152" i="4"/>
  <c r="K260" i="4"/>
  <c r="K463" i="4"/>
  <c r="K115" i="4"/>
  <c r="K83" i="4"/>
  <c r="K84" i="4"/>
  <c r="K149" i="4"/>
  <c r="K148" i="4"/>
  <c r="K194" i="4"/>
  <c r="K437" i="4"/>
  <c r="K130" i="4"/>
  <c r="K184" i="4"/>
  <c r="K546" i="4"/>
  <c r="K225" i="4"/>
  <c r="K237" i="4"/>
  <c r="K249" i="4"/>
  <c r="K528" i="4"/>
  <c r="K231" i="4"/>
  <c r="K257" i="4"/>
  <c r="K439" i="4"/>
  <c r="K234" i="4"/>
  <c r="K553" i="4"/>
  <c r="K558" i="4"/>
  <c r="K456" i="4"/>
  <c r="K209" i="4"/>
  <c r="K32" i="4"/>
  <c r="K483" i="4"/>
  <c r="K393" i="4"/>
  <c r="K410" i="4"/>
  <c r="K354" i="4"/>
  <c r="K289" i="4"/>
  <c r="K138" i="4"/>
  <c r="K185" i="4"/>
  <c r="K327" i="4"/>
  <c r="K14" i="4"/>
  <c r="K485" i="4"/>
  <c r="K12" i="4"/>
  <c r="K408" i="4"/>
  <c r="K434" i="4"/>
  <c r="K418" i="4"/>
  <c r="K100" i="4"/>
  <c r="K79" i="4"/>
  <c r="K482" i="4"/>
  <c r="K404" i="4"/>
  <c r="K38" i="4"/>
  <c r="K362" i="4"/>
  <c r="K54" i="4"/>
  <c r="K488" i="4"/>
  <c r="K47" i="4"/>
  <c r="K182" i="4"/>
  <c r="K486" i="4"/>
  <c r="K57" i="4"/>
  <c r="K120" i="4"/>
  <c r="K315" i="4"/>
  <c r="K308" i="4"/>
  <c r="K65" i="4"/>
  <c r="K36" i="4"/>
  <c r="K71" i="4"/>
  <c r="K302" i="4"/>
  <c r="K25" i="4"/>
  <c r="K4" i="4"/>
  <c r="K283" i="4"/>
  <c r="K462" i="4"/>
  <c r="K31" i="4"/>
  <c r="K128" i="4"/>
  <c r="K293" i="4"/>
  <c r="K484" i="4"/>
  <c r="K367" i="4"/>
  <c r="K346" i="4"/>
  <c r="K27" i="4"/>
  <c r="K154" i="4"/>
  <c r="K339" i="4"/>
  <c r="K200" i="4"/>
  <c r="K97" i="4"/>
  <c r="K169" i="4"/>
  <c r="K266" i="4"/>
  <c r="K208" i="4"/>
  <c r="K259" i="4"/>
  <c r="K459" i="4"/>
  <c r="K104" i="4"/>
  <c r="K78" i="4"/>
  <c r="K82" i="4"/>
  <c r="K167" i="4"/>
  <c r="K516" i="4"/>
  <c r="K523" i="4"/>
  <c r="K250" i="4"/>
  <c r="K193" i="4"/>
  <c r="K206" i="4"/>
  <c r="K545" i="4"/>
  <c r="K506" i="4"/>
  <c r="K507" i="4"/>
  <c r="K248" i="4"/>
  <c r="K527" i="4"/>
  <c r="K542" i="4"/>
  <c r="K256" i="4"/>
  <c r="K512" i="4"/>
  <c r="K233" i="4"/>
  <c r="K552" i="4"/>
  <c r="K490" i="4"/>
  <c r="K472" i="4"/>
  <c r="K403" i="4"/>
  <c r="K306" i="4"/>
  <c r="K98" i="4"/>
  <c r="K192" i="4"/>
  <c r="K353" i="4"/>
  <c r="K526" i="4"/>
  <c r="K20" i="4"/>
  <c r="K421" i="4"/>
  <c r="K326" i="4"/>
  <c r="K13" i="4"/>
  <c r="K453" i="4"/>
  <c r="K415" i="4"/>
  <c r="K11" i="4"/>
  <c r="K341" i="4"/>
  <c r="K96" i="4"/>
  <c r="K473" i="4"/>
  <c r="K127" i="4"/>
  <c r="K102" i="4"/>
  <c r="K501" i="4"/>
  <c r="K429" i="4"/>
  <c r="K361" i="4"/>
  <c r="K53" i="4"/>
  <c r="K471" i="4"/>
  <c r="K325" i="4"/>
  <c r="K181" i="4"/>
  <c r="K135" i="4"/>
  <c r="K158" i="4"/>
  <c r="K387" i="4"/>
  <c r="K314" i="4"/>
  <c r="K307" i="4"/>
  <c r="K64" i="4"/>
  <c r="K371" i="4"/>
  <c r="K52" i="4"/>
  <c r="K301" i="4"/>
  <c r="K24" i="4"/>
  <c r="K425" i="4"/>
  <c r="K282" i="4"/>
  <c r="K338" i="4"/>
  <c r="K445" i="4"/>
  <c r="K369" i="4"/>
  <c r="K292" i="4"/>
  <c r="K161" i="4"/>
  <c r="K532" i="4"/>
  <c r="K70" i="4"/>
  <c r="K477" i="4"/>
  <c r="K173" i="4"/>
  <c r="K170" i="4"/>
  <c r="K228" i="4"/>
  <c r="K160" i="4"/>
  <c r="K252" i="4"/>
  <c r="K265" i="4"/>
  <c r="K207" i="4"/>
  <c r="K198" i="4"/>
  <c r="K243" i="4"/>
  <c r="K51" i="4"/>
  <c r="K91" i="4"/>
  <c r="K548" i="4"/>
  <c r="K114" i="4"/>
  <c r="K519" i="4"/>
  <c r="K525" i="4"/>
  <c r="K229" i="4"/>
  <c r="K515" i="4"/>
  <c r="K244" i="4"/>
  <c r="K196" i="4"/>
  <c r="K511" i="4"/>
  <c r="K180" i="4"/>
  <c r="K500" i="4"/>
  <c r="K492" i="4"/>
  <c r="K541" i="4"/>
  <c r="K255" i="4"/>
  <c r="K220" i="4"/>
  <c r="K187" i="4"/>
  <c r="K551" i="4"/>
</calcChain>
</file>

<file path=xl/sharedStrings.xml><?xml version="1.0" encoding="utf-8"?>
<sst xmlns="http://schemas.openxmlformats.org/spreadsheetml/2006/main" count="24836" uniqueCount="9959">
  <si>
    <t>Accession</t>
  </si>
  <si>
    <t>Begin</t>
  </si>
  <si>
    <t>End</t>
  </si>
  <si>
    <t>Chromosome</t>
  </si>
  <si>
    <t>Orientation</t>
  </si>
  <si>
    <t>Name</t>
  </si>
  <si>
    <t>Symbol</t>
  </si>
  <si>
    <t>Gene ID</t>
  </si>
  <si>
    <t>Gene Type</t>
  </si>
  <si>
    <t>Transcripts accession</t>
  </si>
  <si>
    <t>Protein accession</t>
  </si>
  <si>
    <t>Protein length</t>
  </si>
  <si>
    <t>Locus tag</t>
  </si>
  <si>
    <t>NC_006814.3</t>
  </si>
  <si>
    <t>plus</t>
  </si>
  <si>
    <t>chromosomal replication initiator protein DnaA</t>
  </si>
  <si>
    <t>dnaA</t>
  </si>
  <si>
    <t>protein-coding</t>
  </si>
  <si>
    <t>WP_011253999.1</t>
  </si>
  <si>
    <t>LBA_RS00005</t>
  </si>
  <si>
    <t>DNA polymerase III subunit beta</t>
  </si>
  <si>
    <t>dnaN</t>
  </si>
  <si>
    <t>WP_003549381.1</t>
  </si>
  <si>
    <t>LBA_RS00010</t>
  </si>
  <si>
    <t>S4 domain-containing protein YaaA</t>
  </si>
  <si>
    <t>yaaA</t>
  </si>
  <si>
    <t>WP_003549379.1</t>
  </si>
  <si>
    <t>LBA_RS00015</t>
  </si>
  <si>
    <t>DNA replication/repair protein RecF</t>
  </si>
  <si>
    <t>recF</t>
  </si>
  <si>
    <t>WP_003549377.1</t>
  </si>
  <si>
    <t>LBA_RS00020</t>
  </si>
  <si>
    <t>DNA topoisomerase (ATP-hydrolyzing) subunit B</t>
  </si>
  <si>
    <t>gyrB</t>
  </si>
  <si>
    <t>WP_003549374.1</t>
  </si>
  <si>
    <t>LBA_RS00025</t>
  </si>
  <si>
    <t>DNA gyrase subunit A</t>
  </si>
  <si>
    <t>gyrA</t>
  </si>
  <si>
    <t>WP_003549372.1</t>
  </si>
  <si>
    <t>LBA_RS00030</t>
  </si>
  <si>
    <t>30S ribosomal protein S6</t>
  </si>
  <si>
    <t>rpsF</t>
  </si>
  <si>
    <t>WP_003549370.1</t>
  </si>
  <si>
    <t>LBA_RS00035</t>
  </si>
  <si>
    <t>single-stranded DNA-binding protein</t>
  </si>
  <si>
    <t>ssb</t>
  </si>
  <si>
    <t>WP_011254001.1</t>
  </si>
  <si>
    <t>LBA_RS00040</t>
  </si>
  <si>
    <t>30S ribosomal protein S18</t>
  </si>
  <si>
    <t>rpsR</t>
  </si>
  <si>
    <t>WP_003549366.1</t>
  </si>
  <si>
    <t>LBA_RS00045</t>
  </si>
  <si>
    <t>DHH family phosphoesterase</t>
  </si>
  <si>
    <t>WP_003549345.1</t>
  </si>
  <si>
    <t>LBA_RS00050</t>
  </si>
  <si>
    <t>50S ribosomal protein L9</t>
  </si>
  <si>
    <t>rplI</t>
  </si>
  <si>
    <t>WP_003549343.1</t>
  </si>
  <si>
    <t>LBA_RS00055</t>
  </si>
  <si>
    <t>replicative DNA helicase</t>
  </si>
  <si>
    <t>dnaB</t>
  </si>
  <si>
    <t>WP_003549341.1</t>
  </si>
  <si>
    <t>LBA_RS00060</t>
  </si>
  <si>
    <t>phosphate/phosphite/phosphonate ABC transporter substrate-binding protein</t>
  </si>
  <si>
    <t>phnD</t>
  </si>
  <si>
    <t>WP_011254002.1</t>
  </si>
  <si>
    <t>LBA_RS00065</t>
  </si>
  <si>
    <t>DegV family protein</t>
  </si>
  <si>
    <t>WP_003549336.1</t>
  </si>
  <si>
    <t>LBA_RS00070</t>
  </si>
  <si>
    <t>ROK family protein</t>
  </si>
  <si>
    <t>WP_011254003.1</t>
  </si>
  <si>
    <t>LBA_RS00075</t>
  </si>
  <si>
    <t>CsbD family protein</t>
  </si>
  <si>
    <t>WP_161785998.1</t>
  </si>
  <si>
    <t>LBA_RS00080</t>
  </si>
  <si>
    <t>GlsB/YeaQ/YmgE family stress response membrane protein</t>
  </si>
  <si>
    <t>WP_003549332.1</t>
  </si>
  <si>
    <t>LBA_RS00085</t>
  </si>
  <si>
    <t>minus</t>
  </si>
  <si>
    <t>DUF2974 domain-containing protein</t>
  </si>
  <si>
    <t>WP_011254005.1</t>
  </si>
  <si>
    <t>LBA_RS00090</t>
  </si>
  <si>
    <t>tRNA-Thr</t>
  </si>
  <si>
    <t>tRNA</t>
  </si>
  <si>
    <t>LBA_RS00095</t>
  </si>
  <si>
    <t>CadD family cadmium resistance transporter</t>
  </si>
  <si>
    <t>WP_015613270.1</t>
  </si>
  <si>
    <t>LBA_RS00100</t>
  </si>
  <si>
    <t>metalloregulator ArsR/SmtB family transcription factor</t>
  </si>
  <si>
    <t>WP_003549329.1</t>
  </si>
  <si>
    <t>LBA_RS00105</t>
  </si>
  <si>
    <t>hypothetical protein</t>
  </si>
  <si>
    <t>WP_011254006.1</t>
  </si>
  <si>
    <t>LBA_RS00110</t>
  </si>
  <si>
    <t>WP_003549327.1</t>
  </si>
  <si>
    <t>LBA_RS00115</t>
  </si>
  <si>
    <t>cell division protein</t>
  </si>
  <si>
    <t>WP_011254007.1</t>
  </si>
  <si>
    <t>LBA_RS00120</t>
  </si>
  <si>
    <t>WP_003549322.1</t>
  </si>
  <si>
    <t>LBA_RS00125</t>
  </si>
  <si>
    <t>Rep family protein</t>
  </si>
  <si>
    <t>WP_011254008.1</t>
  </si>
  <si>
    <t>LBA_RS00130</t>
  </si>
  <si>
    <t>WP_003549318.1</t>
  </si>
  <si>
    <t>LBA_RS00135</t>
  </si>
  <si>
    <t>phage integrase SAM-like domain-containing protein</t>
  </si>
  <si>
    <t>WP_003549316.1</t>
  </si>
  <si>
    <t>LBA_RS00140</t>
  </si>
  <si>
    <t>AbrB/MazE/SpoVT family DNA-binding domain-containing protein</t>
  </si>
  <si>
    <t>WP_003549314.1</t>
  </si>
  <si>
    <t>LBA_RS00145</t>
  </si>
  <si>
    <t>type II toxin-antitoxin system death-on-curing family toxin</t>
  </si>
  <si>
    <t>WP_003549313.1</t>
  </si>
  <si>
    <t>LBA_RS00150</t>
  </si>
  <si>
    <t>DUF3923 family protein</t>
  </si>
  <si>
    <t>WP_003549312.1</t>
  </si>
  <si>
    <t>LBA_RS00155</t>
  </si>
  <si>
    <t>WP_003549311.1</t>
  </si>
  <si>
    <t>LBA_RS00160</t>
  </si>
  <si>
    <t>WP_011254009.1</t>
  </si>
  <si>
    <t>LBA_RS00165</t>
  </si>
  <si>
    <t>AAC(3) family N-acetyltransferase</t>
  </si>
  <si>
    <t>WP_003549308.1</t>
  </si>
  <si>
    <t>LBA_RS00170</t>
  </si>
  <si>
    <t>C69 family dipeptidase</t>
  </si>
  <si>
    <t>WP_011254010.1</t>
  </si>
  <si>
    <t>LBA_RS00175</t>
  </si>
  <si>
    <t>LPXTG cell wall anchor domain-containing protein</t>
  </si>
  <si>
    <t>WP_003549299.1</t>
  </si>
  <si>
    <t>LBA_RS00180</t>
  </si>
  <si>
    <t>putative ABC transporter permease</t>
  </si>
  <si>
    <t>WP_003549297.1</t>
  </si>
  <si>
    <t>LBA_RS00185</t>
  </si>
  <si>
    <t>cob(I)yrinic acid a</t>
  </si>
  <si>
    <t>ECF transporter S component</t>
  </si>
  <si>
    <t>WP_003549293.1</t>
  </si>
  <si>
    <t>LBA_RS00195</t>
  </si>
  <si>
    <t>uncharacterized gene</t>
  </si>
  <si>
    <t>pseudogene</t>
  </si>
  <si>
    <t>LBA_RS00200</t>
  </si>
  <si>
    <t>ribonucleoside-triphosphate reductase</t>
  </si>
  <si>
    <t>AI-2E family transporter</t>
  </si>
  <si>
    <t>WP_003549287.1</t>
  </si>
  <si>
    <t>LBA_RS00210</t>
  </si>
  <si>
    <t>SGNH/GDSL hydrolase family protein</t>
  </si>
  <si>
    <t>WP_003549286.1</t>
  </si>
  <si>
    <t>LBA_RS00215</t>
  </si>
  <si>
    <t>WP_003549283.1</t>
  </si>
  <si>
    <t>LBA_RS00220</t>
  </si>
  <si>
    <t>SLC45 family MFS transporter</t>
  </si>
  <si>
    <t>WP_015613273.1</t>
  </si>
  <si>
    <t>LBA_RS00225</t>
  </si>
  <si>
    <t>WP_003549279.1</t>
  </si>
  <si>
    <t>LBA_RS00230</t>
  </si>
  <si>
    <t>ATP-binding cassette domain-containing protein</t>
  </si>
  <si>
    <t>WP_003549277.1</t>
  </si>
  <si>
    <t>LBA_RS00235</t>
  </si>
  <si>
    <t>branched-chain amino acid ABC transporter permease</t>
  </si>
  <si>
    <t>WP_003549276.1</t>
  </si>
  <si>
    <t>LBA_RS00240</t>
  </si>
  <si>
    <t>tryptophan ABC transporter substrate-binding protein</t>
  </si>
  <si>
    <t>trpX</t>
  </si>
  <si>
    <t>WP_011254013.1</t>
  </si>
  <si>
    <t>LBA_RS00245</t>
  </si>
  <si>
    <t>YjjG family noncanonical pyrimidine nucleotidase</t>
  </si>
  <si>
    <t>WP_025079808.1</t>
  </si>
  <si>
    <t>LBA_RS00250</t>
  </si>
  <si>
    <t>TetM/TetW/TetO/TetS family tetracycline resistance ribosomal protection protein</t>
  </si>
  <si>
    <t>WP_011254014.1</t>
  </si>
  <si>
    <t>LBA_RS00255</t>
  </si>
  <si>
    <t>Cof-type HAD-IIB family hydrolase</t>
  </si>
  <si>
    <t>WP_011254015.1</t>
  </si>
  <si>
    <t>LBA_RS00260</t>
  </si>
  <si>
    <t>LBA_RS00265</t>
  </si>
  <si>
    <t>D-2-hydroxyacid dehydrogenase</t>
  </si>
  <si>
    <t>WP_015613274.1</t>
  </si>
  <si>
    <t>LBA_RS00270</t>
  </si>
  <si>
    <t>exodeoxyribonuclease III</t>
  </si>
  <si>
    <t>WP_003549252.1</t>
  </si>
  <si>
    <t>LBA_RS00275</t>
  </si>
  <si>
    <t>amino acid permease</t>
  </si>
  <si>
    <t>WP_003549250.1</t>
  </si>
  <si>
    <t>LBA_RS00280</t>
  </si>
  <si>
    <t>DEAD/DEAH box helicase</t>
  </si>
  <si>
    <t>WP_011254017.1</t>
  </si>
  <si>
    <t>LBA_RS00285</t>
  </si>
  <si>
    <t>serine hydrolase domain-containing protein</t>
  </si>
  <si>
    <t>WP_025079807.1</t>
  </si>
  <si>
    <t>LBA_RS00290</t>
  </si>
  <si>
    <t>peptide deformylase</t>
  </si>
  <si>
    <t>WP_011254019.1</t>
  </si>
  <si>
    <t>LBA_RS00295</t>
  </si>
  <si>
    <t>16S ribosomal RNA</t>
  </si>
  <si>
    <t>rRNA</t>
  </si>
  <si>
    <t>LBA_RS00300</t>
  </si>
  <si>
    <t>23S ribosomal RNA</t>
  </si>
  <si>
    <t>LBA_RS00310</t>
  </si>
  <si>
    <t>5S ribosomal RNA</t>
  </si>
  <si>
    <t>rrf</t>
  </si>
  <si>
    <t>LBA_RS00315</t>
  </si>
  <si>
    <t>tRNA-Asn</t>
  </si>
  <si>
    <t>LBA_RS00320</t>
  </si>
  <si>
    <t>LBA_RS00325</t>
  </si>
  <si>
    <t>LBA_RS00330</t>
  </si>
  <si>
    <t>LysR family transcriptional regulator</t>
  </si>
  <si>
    <t>WP_003548560.1</t>
  </si>
  <si>
    <t>LBA_RS00335</t>
  </si>
  <si>
    <t>cytochrome b5 domain-containing protein</t>
  </si>
  <si>
    <t>WP_003548562.1</t>
  </si>
  <si>
    <t>LBA_RS00340</t>
  </si>
  <si>
    <t>lysophospholipid acyltransferase family protein</t>
  </si>
  <si>
    <t>WP_003548564.1</t>
  </si>
  <si>
    <t>LBA_RS00345</t>
  </si>
  <si>
    <t>glycosyltransferase family 8 protein</t>
  </si>
  <si>
    <t>WP_011254020.1</t>
  </si>
  <si>
    <t>LBA_RS00350</t>
  </si>
  <si>
    <t>WP_003548569.1</t>
  </si>
  <si>
    <t>LBA_RS00355</t>
  </si>
  <si>
    <t>glycosyltransferase</t>
  </si>
  <si>
    <t>WP_011254021.1</t>
  </si>
  <si>
    <t>LBA_RS00360</t>
  </si>
  <si>
    <t>1-acyl-sn-glycerol-3-phosphate acyltransferase</t>
  </si>
  <si>
    <t>WP_011254023.1</t>
  </si>
  <si>
    <t>LBA_RS00365</t>
  </si>
  <si>
    <t>LBA_RS00370</t>
  </si>
  <si>
    <t>LBA_RS09980</t>
  </si>
  <si>
    <t>ABC transporter ATP-binding protein</t>
  </si>
  <si>
    <t>WP_003548575.1</t>
  </si>
  <si>
    <t>LBA_RS00380</t>
  </si>
  <si>
    <t>WP_011254025.1</t>
  </si>
  <si>
    <t>LBA_RS00385</t>
  </si>
  <si>
    <t>IS1182-like element ISLac1 family transposase</t>
  </si>
  <si>
    <t>WP_011254026.1</t>
  </si>
  <si>
    <t>LBA_RS00390</t>
  </si>
  <si>
    <t>tRNA-Lys</t>
  </si>
  <si>
    <t>LBA_RS00395</t>
  </si>
  <si>
    <t>LBA_RS00400</t>
  </si>
  <si>
    <t>response regulator YycF</t>
  </si>
  <si>
    <t>yycF</t>
  </si>
  <si>
    <t>WP_003548578.1</t>
  </si>
  <si>
    <t>LBA_RS00405</t>
  </si>
  <si>
    <t>cell wall metabolism sensor histidine kinase WalK</t>
  </si>
  <si>
    <t>walK</t>
  </si>
  <si>
    <t>WP_011254027.1</t>
  </si>
  <si>
    <t>LBA_RS00410</t>
  </si>
  <si>
    <t>WP_003548582.1</t>
  </si>
  <si>
    <t>LBA_RS00415</t>
  </si>
  <si>
    <t>two-component system regulatory protein YycI</t>
  </si>
  <si>
    <t>WP_003548584.1</t>
  </si>
  <si>
    <t>LBA_RS00420</t>
  </si>
  <si>
    <t>MBL fold metallo-hydrolase</t>
  </si>
  <si>
    <t>WP_011254029.1</t>
  </si>
  <si>
    <t>LBA_RS00425</t>
  </si>
  <si>
    <t>trypsin-like peptidase domain-containing protein</t>
  </si>
  <si>
    <t>WP_164920264.1</t>
  </si>
  <si>
    <t>LBA_RS00430</t>
  </si>
  <si>
    <t>23S rRNA (pseudouridine(1915)-N(3))-methyltransferase RlmH</t>
  </si>
  <si>
    <t>rlmH</t>
  </si>
  <si>
    <t>WP_003548590.1</t>
  </si>
  <si>
    <t>LBA_RS00435</t>
  </si>
  <si>
    <t>helix-turn-helix transcriptional regulator</t>
  </si>
  <si>
    <t>WP_003548592.1</t>
  </si>
  <si>
    <t>LBA_RS00440</t>
  </si>
  <si>
    <t>WP_011254031.1</t>
  </si>
  <si>
    <t>LBA_RS00445</t>
  </si>
  <si>
    <t>CPBP family intramembrane glutamic endopeptidase</t>
  </si>
  <si>
    <t>WP_003548597.1</t>
  </si>
  <si>
    <t>LBA_RS00450</t>
  </si>
  <si>
    <t>WP_015613277.1</t>
  </si>
  <si>
    <t>LBA_RS00455</t>
  </si>
  <si>
    <t>WP_003548602.1</t>
  </si>
  <si>
    <t>LBA_RS00460</t>
  </si>
  <si>
    <t>proline iminopeptidase-family hydrolase</t>
  </si>
  <si>
    <t>WP_003548604.1</t>
  </si>
  <si>
    <t>LBA_RS00465</t>
  </si>
  <si>
    <t>energy-coupling factor transporter transmembrane component T</t>
  </si>
  <si>
    <t>WP_003548607.1</t>
  </si>
  <si>
    <t>LBA_RS00470</t>
  </si>
  <si>
    <t>WP_003548609.1</t>
  </si>
  <si>
    <t>LBA_RS00475</t>
  </si>
  <si>
    <t>AraC family transcriptional regulator</t>
  </si>
  <si>
    <t>WP_003548611.1</t>
  </si>
  <si>
    <t>LBA_RS00480</t>
  </si>
  <si>
    <t>zinc metalloprotease HtpX</t>
  </si>
  <si>
    <t>htpX</t>
  </si>
  <si>
    <t>WP_011254032.1</t>
  </si>
  <si>
    <t>LBA_RS00485</t>
  </si>
  <si>
    <t>LemA family protein</t>
  </si>
  <si>
    <t>WP_011254033.1</t>
  </si>
  <si>
    <t>LBA_RS00490</t>
  </si>
  <si>
    <t>SLC13 family permease</t>
  </si>
  <si>
    <t>WP_011254034.1</t>
  </si>
  <si>
    <t>LBA_RS00495</t>
  </si>
  <si>
    <t>iron-sulfur cluster biosynthesis family protein</t>
  </si>
  <si>
    <t>WP_003548621.1</t>
  </si>
  <si>
    <t>LBA_RS00500</t>
  </si>
  <si>
    <t>glycerophosphodiester phosphodiesterase</t>
  </si>
  <si>
    <t>WP_003548622.1</t>
  </si>
  <si>
    <t>LBA_RS00505</t>
  </si>
  <si>
    <t>WP_003548644.1</t>
  </si>
  <si>
    <t>LBA_RS09620</t>
  </si>
  <si>
    <t>WP_011254037.1</t>
  </si>
  <si>
    <t>LBA_RS00510</t>
  </si>
  <si>
    <t>WP_015613278.1</t>
  </si>
  <si>
    <t>LBA_RS00515</t>
  </si>
  <si>
    <t>LBA_RS00520</t>
  </si>
  <si>
    <t>glycosyl hydrolase family 8</t>
  </si>
  <si>
    <t>WP_003548666.1</t>
  </si>
  <si>
    <t>LBA_RS00525</t>
  </si>
  <si>
    <t>YfbR-like 5'-deoxynucleotidase</t>
  </si>
  <si>
    <t>WP_011254040.1</t>
  </si>
  <si>
    <t>LBA_RS00530</t>
  </si>
  <si>
    <t>HNH endonuclease signature motif containing protein</t>
  </si>
  <si>
    <t>WP_011254041.1</t>
  </si>
  <si>
    <t>LBA_RS00535</t>
  </si>
  <si>
    <t>DUF805 domain-containing protein</t>
  </si>
  <si>
    <t>WP_003548672.1</t>
  </si>
  <si>
    <t>LBA_RS00540</t>
  </si>
  <si>
    <t>amino acid ABC transporter ATP-binding protein</t>
  </si>
  <si>
    <t>WP_003548674.1</t>
  </si>
  <si>
    <t>LBA_RS00545</t>
  </si>
  <si>
    <t>ABC transporter substrate-binding protein/permease</t>
  </si>
  <si>
    <t>WP_011254042.1</t>
  </si>
  <si>
    <t>LBA_RS00550</t>
  </si>
  <si>
    <t>DNA-3-methyladenine glycosylase</t>
  </si>
  <si>
    <t>WP_011254043.1</t>
  </si>
  <si>
    <t>LBA_RS00555</t>
  </si>
  <si>
    <t>DUF488 family protein</t>
  </si>
  <si>
    <t>WP_003548679.1</t>
  </si>
  <si>
    <t>LBA_RS00560</t>
  </si>
  <si>
    <t>TerC family protein</t>
  </si>
  <si>
    <t>WP_003548681.1</t>
  </si>
  <si>
    <t>LBA_RS00565</t>
  </si>
  <si>
    <t>LBA_RS00570</t>
  </si>
  <si>
    <t>NAD-dependent protein deacylase</t>
  </si>
  <si>
    <t>WP_015613281.1</t>
  </si>
  <si>
    <t>LBA_RS00575</t>
  </si>
  <si>
    <t>WP_011254045.1</t>
  </si>
  <si>
    <t>LBA_RS00580</t>
  </si>
  <si>
    <t>cardiolipin synthase</t>
  </si>
  <si>
    <t>cls</t>
  </si>
  <si>
    <t>WP_003548687.1</t>
  </si>
  <si>
    <t>LBA_RS00585</t>
  </si>
  <si>
    <t>alpha/beta hydrolase</t>
  </si>
  <si>
    <t>WP_003548688.1</t>
  </si>
  <si>
    <t>LBA_RS00590</t>
  </si>
  <si>
    <t>ribonuclease H family protein</t>
  </si>
  <si>
    <t>WP_003548691.1</t>
  </si>
  <si>
    <t>LBA_RS00595</t>
  </si>
  <si>
    <t>DUF1002 domain-containing protein</t>
  </si>
  <si>
    <t>WP_003548693.1</t>
  </si>
  <si>
    <t>LBA_RS00600</t>
  </si>
  <si>
    <t>WP_011254046.1</t>
  </si>
  <si>
    <t>LBA_RS00605</t>
  </si>
  <si>
    <t>WP_011254047.1</t>
  </si>
  <si>
    <t>LBA_RS00610</t>
  </si>
  <si>
    <t>WP_003548701.1</t>
  </si>
  <si>
    <t>LBA_RS00615</t>
  </si>
  <si>
    <t>WP_003548704.1</t>
  </si>
  <si>
    <t>LBA_RS00620</t>
  </si>
  <si>
    <t>LBA_RS09780</t>
  </si>
  <si>
    <t>ATP-binding protein</t>
  </si>
  <si>
    <t>WP_003548706.1</t>
  </si>
  <si>
    <t>LBA_RS00630</t>
  </si>
  <si>
    <t>WP_225852593.1</t>
  </si>
  <si>
    <t>LBA_RS00635</t>
  </si>
  <si>
    <t>WP_003548709.1</t>
  </si>
  <si>
    <t>LBA_RS00640</t>
  </si>
  <si>
    <t>ribose-phosphate diphosphokinase</t>
  </si>
  <si>
    <t>WP_003548712.1</t>
  </si>
  <si>
    <t>LBA_RS00645</t>
  </si>
  <si>
    <t>TetR/AcrR family transcriptional regulator</t>
  </si>
  <si>
    <t>WP_011254049.1</t>
  </si>
  <si>
    <t>LBA_RS00650</t>
  </si>
  <si>
    <t>WP_003548717.1</t>
  </si>
  <si>
    <t>LBA_RS00655</t>
  </si>
  <si>
    <t>WP_003548719.1</t>
  </si>
  <si>
    <t>LBA_RS00660</t>
  </si>
  <si>
    <t>WP_011254050.1</t>
  </si>
  <si>
    <t>LBA_RS00665</t>
  </si>
  <si>
    <t>CAP domain-containing protein</t>
  </si>
  <si>
    <t>WP_011254051.1</t>
  </si>
  <si>
    <t>LBA_RS00670</t>
  </si>
  <si>
    <t>D-alanine--D-alanine ligase family protein</t>
  </si>
  <si>
    <t>WP_003548727.1</t>
  </si>
  <si>
    <t>LBA_RS00675</t>
  </si>
  <si>
    <t>MerR family transcriptional regulator</t>
  </si>
  <si>
    <t>WP_011254052.1</t>
  </si>
  <si>
    <t>LBA_RS00680</t>
  </si>
  <si>
    <t>YibE/F family protein</t>
  </si>
  <si>
    <t>WP_003548730.1</t>
  </si>
  <si>
    <t>LBA_RS00685</t>
  </si>
  <si>
    <t>WP_003548732.1</t>
  </si>
  <si>
    <t>LBA_RS00690</t>
  </si>
  <si>
    <t>WP_011254053.1</t>
  </si>
  <si>
    <t>LBA_RS00695</t>
  </si>
  <si>
    <t>TIM-barrel domain-containing protein</t>
  </si>
  <si>
    <t>WP_003548741.1</t>
  </si>
  <si>
    <t>LBA_RS00700</t>
  </si>
  <si>
    <t>N-acetylglucosamine-6-phosphate deacetylase</t>
  </si>
  <si>
    <t>nagA</t>
  </si>
  <si>
    <t>WP_011254054.1</t>
  </si>
  <si>
    <t>LBA_RS00705</t>
  </si>
  <si>
    <t>nucleoside 2-deoxyribosyltransferase</t>
  </si>
  <si>
    <t>WP_015613286.1</t>
  </si>
  <si>
    <t>LBA_RS00710</t>
  </si>
  <si>
    <t>PTS sugar transporter subunit IIA</t>
  </si>
  <si>
    <t>WP_003548750.1</t>
  </si>
  <si>
    <t>LBA_RS00715</t>
  </si>
  <si>
    <t>tyrosine-protein phosphatase</t>
  </si>
  <si>
    <t>WP_003548752.1</t>
  </si>
  <si>
    <t>LBA_RS00720</t>
  </si>
  <si>
    <t>universal stress protein</t>
  </si>
  <si>
    <t>WP_003548753.1</t>
  </si>
  <si>
    <t>LBA_RS00725</t>
  </si>
  <si>
    <t>WP_011254057.1</t>
  </si>
  <si>
    <t>LBA_RS00730</t>
  </si>
  <si>
    <t>phosphonate ABC transporter ATP-binding protein</t>
  </si>
  <si>
    <t>phnC</t>
  </si>
  <si>
    <t>WP_003548759.1</t>
  </si>
  <si>
    <t>LBA_RS00735</t>
  </si>
  <si>
    <t>phosphonate ABC transporter</t>
  </si>
  <si>
    <t>DNA-3-methyladenine glycosylase I</t>
  </si>
  <si>
    <t>WP_011254059.1</t>
  </si>
  <si>
    <t>LBA_RS00750</t>
  </si>
  <si>
    <t>WP_003548767.1</t>
  </si>
  <si>
    <t>LBA_RS00755</t>
  </si>
  <si>
    <t>metallophosphoesterase</t>
  </si>
  <si>
    <t>WP_011254060.1</t>
  </si>
  <si>
    <t>LBA_RS00760</t>
  </si>
  <si>
    <t>asparagine synthase (glutamine-hydrolyzing)</t>
  </si>
  <si>
    <t>asnB</t>
  </si>
  <si>
    <t>WP_003548773.1</t>
  </si>
  <si>
    <t>LBA_RS00765</t>
  </si>
  <si>
    <t>WP_003548775.1</t>
  </si>
  <si>
    <t>LBA_RS00770</t>
  </si>
  <si>
    <t>anaerobic ribonucleoside-triphosphate reductase</t>
  </si>
  <si>
    <t>nrdD</t>
  </si>
  <si>
    <t>WP_011254061.1</t>
  </si>
  <si>
    <t>LBA_RS00775</t>
  </si>
  <si>
    <t>anaerobic ribonucleoside-triphosphate reductase activating protein</t>
  </si>
  <si>
    <t>nrdG</t>
  </si>
  <si>
    <t>WP_003548777.1</t>
  </si>
  <si>
    <t>LBA_RS00780</t>
  </si>
  <si>
    <t>iron-sulfur cluster assembly protein</t>
  </si>
  <si>
    <t>WP_011254062.1</t>
  </si>
  <si>
    <t>LBA_RS00785</t>
  </si>
  <si>
    <t>DUF438 domain-containing protein</t>
  </si>
  <si>
    <t>WP_003548779.1</t>
  </si>
  <si>
    <t>LBA_RS00790</t>
  </si>
  <si>
    <t>MFS transporter</t>
  </si>
  <si>
    <t>WP_003548780.1</t>
  </si>
  <si>
    <t>LBA_RS00795</t>
  </si>
  <si>
    <t>M13-type metalloendopeptidase</t>
  </si>
  <si>
    <t>WP_003548782.1</t>
  </si>
  <si>
    <t>LBA_RS00800</t>
  </si>
  <si>
    <t>LBA_RS00805</t>
  </si>
  <si>
    <t>LBA_RS00810</t>
  </si>
  <si>
    <t>WP_003548787.1</t>
  </si>
  <si>
    <t>LBA_RS00815</t>
  </si>
  <si>
    <t>pore-forming S-layer protein SlpA</t>
  </si>
  <si>
    <t>slpA</t>
  </si>
  <si>
    <t>WP_011254065.1</t>
  </si>
  <si>
    <t>LBA_RS00820</t>
  </si>
  <si>
    <t>6-carboxytetrahydropterin synthase</t>
  </si>
  <si>
    <t>WP_003548789.1</t>
  </si>
  <si>
    <t>LBA_RS00825</t>
  </si>
  <si>
    <t>TIGR03111 family XrtG-associated glycosyltransferase</t>
  </si>
  <si>
    <t>WP_003548791.1</t>
  </si>
  <si>
    <t>LBA_RS00830</t>
  </si>
  <si>
    <t>exosortase family protein XrtG</t>
  </si>
  <si>
    <t>xrtG</t>
  </si>
  <si>
    <t>WP_003548793.1</t>
  </si>
  <si>
    <t>LBA_RS00835</t>
  </si>
  <si>
    <t>SLAP domain-containing protein</t>
  </si>
  <si>
    <t>WP_011254066.1</t>
  </si>
  <si>
    <t>LBA_RS00840</t>
  </si>
  <si>
    <t>beta-N-acetylglucosaminidase AcmB</t>
  </si>
  <si>
    <t>acmB</t>
  </si>
  <si>
    <t>WP_003548795.1</t>
  </si>
  <si>
    <t>LBA_RS00845</t>
  </si>
  <si>
    <t>WP_003548796.1</t>
  </si>
  <si>
    <t>LBA_RS00850</t>
  </si>
  <si>
    <t>cation:proton antiporter family protein</t>
  </si>
  <si>
    <t>WP_011254067.1</t>
  </si>
  <si>
    <t>LBA_RS00855</t>
  </si>
  <si>
    <t>Gfo/Idh/MocA family oxidoreductase</t>
  </si>
  <si>
    <t>WP_003548798.1</t>
  </si>
  <si>
    <t>LBA_RS00860</t>
  </si>
  <si>
    <t>WP_003548799.1</t>
  </si>
  <si>
    <t>LBA_RS00865</t>
  </si>
  <si>
    <t>DUF6612 family protein</t>
  </si>
  <si>
    <t>WP_003548800.1</t>
  </si>
  <si>
    <t>LBA_RS00870</t>
  </si>
  <si>
    <t>pyroglutamyl-peptidase I</t>
  </si>
  <si>
    <t>pcp</t>
  </si>
  <si>
    <t>WP_003548812.1</t>
  </si>
  <si>
    <t>LBA_RS00880</t>
  </si>
  <si>
    <t>aldose 1-epimerase</t>
  </si>
  <si>
    <t>WP_003548814.1</t>
  </si>
  <si>
    <t>LBA_RS00885</t>
  </si>
  <si>
    <t>LCP family protein</t>
  </si>
  <si>
    <t>WP_003548816.1</t>
  </si>
  <si>
    <t>LBA_RS00890</t>
  </si>
  <si>
    <t>glycerol-3-phosphate acyltransferase</t>
  </si>
  <si>
    <t>WP_003548818.1</t>
  </si>
  <si>
    <t>LBA_RS00895</t>
  </si>
  <si>
    <t>LTA synthase family protein</t>
  </si>
  <si>
    <t>WP_003548819.1</t>
  </si>
  <si>
    <t>LBA_RS00900</t>
  </si>
  <si>
    <t>fibronectin type III domain-containing protein</t>
  </si>
  <si>
    <t>WP_011254068.1</t>
  </si>
  <si>
    <t>LBA_RS00905</t>
  </si>
  <si>
    <t>tyrosine--tRNA ligase</t>
  </si>
  <si>
    <t>tyrS</t>
  </si>
  <si>
    <t>WP_003548823.1</t>
  </si>
  <si>
    <t>LBA_RS00910</t>
  </si>
  <si>
    <t>WP_003548832.1</t>
  </si>
  <si>
    <t>LBA_RS00915</t>
  </si>
  <si>
    <t>LBA_RS00920</t>
  </si>
  <si>
    <t>C1 family peptidase</t>
  </si>
  <si>
    <t>WP_011254069.1</t>
  </si>
  <si>
    <t>LBA_RS00925</t>
  </si>
  <si>
    <t>hydrolase</t>
  </si>
  <si>
    <t>WP_011254070.1</t>
  </si>
  <si>
    <t>LBA_RS00930</t>
  </si>
  <si>
    <t>peptide ABC transporter substrate-binding protein</t>
  </si>
  <si>
    <t>WP_003548835.1</t>
  </si>
  <si>
    <t>LBA_RS00935</t>
  </si>
  <si>
    <t>WP_011254071.1</t>
  </si>
  <si>
    <t>LBA_RS00940</t>
  </si>
  <si>
    <t>IMP dehydrogenase</t>
  </si>
  <si>
    <t>WP_011254072.1</t>
  </si>
  <si>
    <t>LBA_RS00945</t>
  </si>
  <si>
    <t>oligopeptide ABC transporter permease</t>
  </si>
  <si>
    <t>opp3b</t>
  </si>
  <si>
    <t>WP_011254073.1</t>
  </si>
  <si>
    <t>LBA_RS00950</t>
  </si>
  <si>
    <t>ABC transporter permease</t>
  </si>
  <si>
    <t>WP_011254074.1</t>
  </si>
  <si>
    <t>LBA_RS00955</t>
  </si>
  <si>
    <t>WP_003548860.1</t>
  </si>
  <si>
    <t>LBA_RS00960</t>
  </si>
  <si>
    <t>WP_003548861.1</t>
  </si>
  <si>
    <t>LBA_RS00965</t>
  </si>
  <si>
    <t>WP_011254075.1</t>
  </si>
  <si>
    <t>LBA_RS00970</t>
  </si>
  <si>
    <t>Hsp20/alpha crystallin family protein</t>
  </si>
  <si>
    <t>WP_011254076.1</t>
  </si>
  <si>
    <t>LBA_RS00975</t>
  </si>
  <si>
    <t>transcription elongation factor GreA</t>
  </si>
  <si>
    <t>greA</t>
  </si>
  <si>
    <t>WP_003548866.1</t>
  </si>
  <si>
    <t>LBA_RS00980</t>
  </si>
  <si>
    <t>WP_011254077.1</t>
  </si>
  <si>
    <t>LBA_RS00985</t>
  </si>
  <si>
    <t>tRNA-Gly</t>
  </si>
  <si>
    <t>LBA_RS00990</t>
  </si>
  <si>
    <t>SOS response-associated peptidase family protein</t>
  </si>
  <si>
    <t>WP_003548869.1</t>
  </si>
  <si>
    <t>LBA_RS00995</t>
  </si>
  <si>
    <t>tryptophan--tRNA ligase</t>
  </si>
  <si>
    <t>trpS</t>
  </si>
  <si>
    <t>WP_003548870.1</t>
  </si>
  <si>
    <t>LBA_RS01000</t>
  </si>
  <si>
    <t>ComE operon protein 2</t>
  </si>
  <si>
    <t>WP_003548871.1</t>
  </si>
  <si>
    <t>LBA_RS01005</t>
  </si>
  <si>
    <t>TPM domain-containing protein</t>
  </si>
  <si>
    <t>WP_225852594.1</t>
  </si>
  <si>
    <t>LBA_RS01010</t>
  </si>
  <si>
    <t>magnesium-translocating P-type ATPase</t>
  </si>
  <si>
    <t>mgtA</t>
  </si>
  <si>
    <t>WP_003548873.1</t>
  </si>
  <si>
    <t>LBA_RS01015</t>
  </si>
  <si>
    <t>methionine--tRNA ligase</t>
  </si>
  <si>
    <t>metG</t>
  </si>
  <si>
    <t>WP_011254078.1</t>
  </si>
  <si>
    <t>LBA_RS01020</t>
  </si>
  <si>
    <t>TatD family hydrolase</t>
  </si>
  <si>
    <t>WP_003548876.1</t>
  </si>
  <si>
    <t>LBA_RS01025</t>
  </si>
  <si>
    <t>ribonuclease M5</t>
  </si>
  <si>
    <t>rnmV</t>
  </si>
  <si>
    <t>WP_003548877.1</t>
  </si>
  <si>
    <t>LBA_RS01030</t>
  </si>
  <si>
    <t>16S rRNA (adenine(1518)-N(6)/adenine(1519)-N(6))-dimethyltransferase RsmA</t>
  </si>
  <si>
    <t>rsmA</t>
  </si>
  <si>
    <t>WP_003548878.1</t>
  </si>
  <si>
    <t>LBA_RS01035</t>
  </si>
  <si>
    <t>Veg family protein</t>
  </si>
  <si>
    <t>WP_003548879.1</t>
  </si>
  <si>
    <t>LBA_RS01040</t>
  </si>
  <si>
    <t>pur operon repressor</t>
  </si>
  <si>
    <t>purR</t>
  </si>
  <si>
    <t>WP_003548880.1</t>
  </si>
  <si>
    <t>LBA_RS01045</t>
  </si>
  <si>
    <t>bifunctional UDP-N-acetylglucosamine diphosphorylase/glucosamine-1-phosphate N-acetyltransferase GlmU</t>
  </si>
  <si>
    <t>glmU</t>
  </si>
  <si>
    <t>WP_003548882.1</t>
  </si>
  <si>
    <t>LBA_RS01050</t>
  </si>
  <si>
    <t>WP_003548883.1</t>
  </si>
  <si>
    <t>LBA_RS01055</t>
  </si>
  <si>
    <t>WP_003548884.1</t>
  </si>
  <si>
    <t>LBA_RS01060</t>
  </si>
  <si>
    <t>WP_003548885.1</t>
  </si>
  <si>
    <t>LBA_RS01065</t>
  </si>
  <si>
    <t>WP_003548886.1</t>
  </si>
  <si>
    <t>LBA_RS01070</t>
  </si>
  <si>
    <t>WP_011254080.1</t>
  </si>
  <si>
    <t>LBA_RS01075</t>
  </si>
  <si>
    <t>6-phospho-beta-glucosidase</t>
  </si>
  <si>
    <t>WP_011254081.1</t>
  </si>
  <si>
    <t>LBA_RS01080</t>
  </si>
  <si>
    <t>MurR/RpiR family transcriptional regulator</t>
  </si>
  <si>
    <t>WP_011254082.1</t>
  </si>
  <si>
    <t>LBA_RS01085</t>
  </si>
  <si>
    <t>PTS sugar transporter subunit IIC</t>
  </si>
  <si>
    <t>WP_011254083.1</t>
  </si>
  <si>
    <t>LBA_RS01090</t>
  </si>
  <si>
    <t>WP_011254084.1</t>
  </si>
  <si>
    <t>LBA_RS01095</t>
  </si>
  <si>
    <t>WP_003548898.1</t>
  </si>
  <si>
    <t>LBA_RS01100</t>
  </si>
  <si>
    <t>HD domain-containing protein</t>
  </si>
  <si>
    <t>WP_003548899.1</t>
  </si>
  <si>
    <t>LBA_RS01105</t>
  </si>
  <si>
    <t>DUF1934 domain-containing protein</t>
  </si>
  <si>
    <t>WP_003548902.1</t>
  </si>
  <si>
    <t>LBA_RS01110</t>
  </si>
  <si>
    <t>DNA-directed RNA polymerase subunit delta</t>
  </si>
  <si>
    <t>rpoE</t>
  </si>
  <si>
    <t>WP_003548904.1</t>
  </si>
  <si>
    <t>LBA_RS01115</t>
  </si>
  <si>
    <t>CTP synthase</t>
  </si>
  <si>
    <t>WP_011254085.1</t>
  </si>
  <si>
    <t>LBA_RS01120</t>
  </si>
  <si>
    <t>UDP-N-acetylglucosamine 1-carboxyvinyltransferase</t>
  </si>
  <si>
    <t>WP_011254086.1</t>
  </si>
  <si>
    <t>LBA_RS01125</t>
  </si>
  <si>
    <t>LBA_RS01130</t>
  </si>
  <si>
    <t>helix-turn-helix domain-containing protein</t>
  </si>
  <si>
    <t>WP_003548912.1</t>
  </si>
  <si>
    <t>LBA_RS01135</t>
  </si>
  <si>
    <t>TMEM175 family protein</t>
  </si>
  <si>
    <t>WP_021721265.1</t>
  </si>
  <si>
    <t>LBA_RS01140</t>
  </si>
  <si>
    <t>nucleobase:cation symporter-2 family protein</t>
  </si>
  <si>
    <t>WP_003548915.1</t>
  </si>
  <si>
    <t>LBA_RS01145</t>
  </si>
  <si>
    <t>xanthine phosphoribosyltransferase</t>
  </si>
  <si>
    <t>WP_011254090.1</t>
  </si>
  <si>
    <t>LBA_RS01150</t>
  </si>
  <si>
    <t>WP_011254091.1</t>
  </si>
  <si>
    <t>LBA_RS01155</t>
  </si>
  <si>
    <t>WP_003548923.1</t>
  </si>
  <si>
    <t>LBA_RS01160</t>
  </si>
  <si>
    <t>glutamine-hydrolyzing GMP synthase</t>
  </si>
  <si>
    <t>guaA</t>
  </si>
  <si>
    <t>WP_003548925.1</t>
  </si>
  <si>
    <t>LBA_RS01165</t>
  </si>
  <si>
    <t>putative holin-like toxin</t>
  </si>
  <si>
    <t>WP_075917331.1</t>
  </si>
  <si>
    <t>LBA_RS09985</t>
  </si>
  <si>
    <t>WP_003548928.1</t>
  </si>
  <si>
    <t>LBA_RS01175</t>
  </si>
  <si>
    <t>multidrug ABC transporter permease</t>
  </si>
  <si>
    <t>WP_003548929.1</t>
  </si>
  <si>
    <t>LBA_RS01180</t>
  </si>
  <si>
    <t>LytTR family DNA-binding domain-containing protein</t>
  </si>
  <si>
    <t>WP_003548931.1</t>
  </si>
  <si>
    <t>LBA_RS01185</t>
  </si>
  <si>
    <t>DUF3021 domain-containing protein</t>
  </si>
  <si>
    <t>WP_003548933.1</t>
  </si>
  <si>
    <t>LBA_RS01190</t>
  </si>
  <si>
    <t>GNAT family N-acetyltransferase</t>
  </si>
  <si>
    <t>WP_003548936.1</t>
  </si>
  <si>
    <t>LBA_RS01195</t>
  </si>
  <si>
    <t>WP_003548937.1</t>
  </si>
  <si>
    <t>LBA_RS09625</t>
  </si>
  <si>
    <t>phenylalanine--tRNA ligase beta subunit-related protein</t>
  </si>
  <si>
    <t>WP_003548940.1</t>
  </si>
  <si>
    <t>LBA_RS01200</t>
  </si>
  <si>
    <t>WP_015613289.1</t>
  </si>
  <si>
    <t>LBA_RS01205</t>
  </si>
  <si>
    <t>WP_156652471.1</t>
  </si>
  <si>
    <t>LBA_RS01210</t>
  </si>
  <si>
    <t>multidrug resistance protein</t>
  </si>
  <si>
    <t>WP_003548949.1</t>
  </si>
  <si>
    <t>LBA_RS01215</t>
  </si>
  <si>
    <t>WP_003548950.1</t>
  </si>
  <si>
    <t>LBA_RS01220</t>
  </si>
  <si>
    <t>methylated-DNA--[protein]-cysteine S-methyltransferase</t>
  </si>
  <si>
    <t>WP_003548951.1</t>
  </si>
  <si>
    <t>LBA_RS01225</t>
  </si>
  <si>
    <t>WP_003548960.1</t>
  </si>
  <si>
    <t>LBA_RS01230</t>
  </si>
  <si>
    <t>WP_011254093.1</t>
  </si>
  <si>
    <t>LBA_RS01235</t>
  </si>
  <si>
    <t>WP_015613291.1</t>
  </si>
  <si>
    <t>LBA_RS01240</t>
  </si>
  <si>
    <t>WP_003548967.1</t>
  </si>
  <si>
    <t>LBA_RS01245</t>
  </si>
  <si>
    <t>WP_011254095.1</t>
  </si>
  <si>
    <t>LBA_RS01250</t>
  </si>
  <si>
    <t>serine hydroxymethyltransferase</t>
  </si>
  <si>
    <t>glyA</t>
  </si>
  <si>
    <t>WP_003548972.1</t>
  </si>
  <si>
    <t>LBA_RS01255</t>
  </si>
  <si>
    <t>APC family permease</t>
  </si>
  <si>
    <t>WP_011254096.1</t>
  </si>
  <si>
    <t>LBA_RS01260</t>
  </si>
  <si>
    <t>WP_003548975.1</t>
  </si>
  <si>
    <t>LBA_RS01265</t>
  </si>
  <si>
    <t>alpha-glucosidase</t>
  </si>
  <si>
    <t>WP_011254098.1</t>
  </si>
  <si>
    <t>LBA_RS01270</t>
  </si>
  <si>
    <t>type B 50S ribosomal protein L31</t>
  </si>
  <si>
    <t>WP_003548978.1</t>
  </si>
  <si>
    <t>LBA_RS01275</t>
  </si>
  <si>
    <t>UDP-N-acetylmuramoyl-tripeptide--D-alanyl-D-alanine ligase</t>
  </si>
  <si>
    <t>murF</t>
  </si>
  <si>
    <t>WP_003548990.1</t>
  </si>
  <si>
    <t>LBA_RS01280</t>
  </si>
  <si>
    <t>WP_003548992.1</t>
  </si>
  <si>
    <t>LBA_RS01285</t>
  </si>
  <si>
    <t>holo-ACP synthase</t>
  </si>
  <si>
    <t>acpS</t>
  </si>
  <si>
    <t>WP_011254099.1</t>
  </si>
  <si>
    <t>LBA_RS01290</t>
  </si>
  <si>
    <t>alanine racemase</t>
  </si>
  <si>
    <t>alr</t>
  </si>
  <si>
    <t>WP_003548996.1</t>
  </si>
  <si>
    <t>LBA_RS01295</t>
  </si>
  <si>
    <t>cyclic di-AMP binding protein CbpA</t>
  </si>
  <si>
    <t>cbpA</t>
  </si>
  <si>
    <t>WP_011254100.1</t>
  </si>
  <si>
    <t>LBA_RS01300</t>
  </si>
  <si>
    <t>L-lactate dehydrogenase</t>
  </si>
  <si>
    <t>WP_003549000.1</t>
  </si>
  <si>
    <t>LBA_RS01305</t>
  </si>
  <si>
    <t>aminoacyl-tRNA hydrolase</t>
  </si>
  <si>
    <t>pth</t>
  </si>
  <si>
    <t>WP_003549001.1</t>
  </si>
  <si>
    <t>LBA_RS01310</t>
  </si>
  <si>
    <t>transcription-repair coupling factor</t>
  </si>
  <si>
    <t>mfd</t>
  </si>
  <si>
    <t>WP_011254101.1</t>
  </si>
  <si>
    <t>LBA_RS01315</t>
  </si>
  <si>
    <t>RNA-binding S4 domain-containing protein</t>
  </si>
  <si>
    <t>WP_011254102.1</t>
  </si>
  <si>
    <t>LBA_RS01320</t>
  </si>
  <si>
    <t>septum formation initiator family protein</t>
  </si>
  <si>
    <t>WP_011254103.1</t>
  </si>
  <si>
    <t>LBA_RS01325</t>
  </si>
  <si>
    <t>S1 RNA-binding domain-containing protein</t>
  </si>
  <si>
    <t>WP_003549009.1</t>
  </si>
  <si>
    <t>LBA_RS01330</t>
  </si>
  <si>
    <t>tRNA lysidine(34) synthetase TilS</t>
  </si>
  <si>
    <t>tilS</t>
  </si>
  <si>
    <t>WP_003549010.1</t>
  </si>
  <si>
    <t>LBA_RS01335</t>
  </si>
  <si>
    <t>ATP-dependent zinc metalloprotease FtsH</t>
  </si>
  <si>
    <t>ftsH</t>
  </si>
  <si>
    <t>WP_011254105.1</t>
  </si>
  <si>
    <t>LBA_RS01340</t>
  </si>
  <si>
    <t>Hsp33 family molecular chaperone HslO</t>
  </si>
  <si>
    <t>hslO</t>
  </si>
  <si>
    <t>WP_003549012.1</t>
  </si>
  <si>
    <t>LBA_RS01345</t>
  </si>
  <si>
    <t>tRNA dihydrouridine synthase DusB</t>
  </si>
  <si>
    <t>dusB</t>
  </si>
  <si>
    <t>WP_003549013.1</t>
  </si>
  <si>
    <t>LBA_RS01350</t>
  </si>
  <si>
    <t>lysine--tRNA ligase</t>
  </si>
  <si>
    <t>lysS</t>
  </si>
  <si>
    <t>WP_011254107.1</t>
  </si>
  <si>
    <t>LBA_RS01355</t>
  </si>
  <si>
    <t>LBA_RS01360</t>
  </si>
  <si>
    <t>LBA_RS01365</t>
  </si>
  <si>
    <t>tRNA-Pro</t>
  </si>
  <si>
    <t>LBA_RS01370</t>
  </si>
  <si>
    <t>GAF domain-containing protein</t>
  </si>
  <si>
    <t>WP_003549015.1</t>
  </si>
  <si>
    <t>LBA_RS01375</t>
  </si>
  <si>
    <t>ATP-dependent Clp protease ATP-binding subunit</t>
  </si>
  <si>
    <t>WP_003549016.1</t>
  </si>
  <si>
    <t>LBA_RS01380</t>
  </si>
  <si>
    <t>DNA-directed RNA polymerase subunit beta</t>
  </si>
  <si>
    <t>WP_011254108.1</t>
  </si>
  <si>
    <t>LBA_RS01385</t>
  </si>
  <si>
    <t>DNA-directed RNA polymerase subunit beta'</t>
  </si>
  <si>
    <t>rpoC</t>
  </si>
  <si>
    <t>WP_011254109.1</t>
  </si>
  <si>
    <t>LBA_RS01390</t>
  </si>
  <si>
    <t>A24 family peptidase</t>
  </si>
  <si>
    <t>WP_011254110.1</t>
  </si>
  <si>
    <t>LBA_RS01395</t>
  </si>
  <si>
    <t>30S ribosomal protein S12</t>
  </si>
  <si>
    <t>rpsL</t>
  </si>
  <si>
    <t>WP_003549020.1</t>
  </si>
  <si>
    <t>LBA_RS01400</t>
  </si>
  <si>
    <t>30S ribosomal protein S7</t>
  </si>
  <si>
    <t>rpsG</t>
  </si>
  <si>
    <t>WP_003549021.1</t>
  </si>
  <si>
    <t>LBA_RS01405</t>
  </si>
  <si>
    <t>elongation factor G</t>
  </si>
  <si>
    <t>fusA</t>
  </si>
  <si>
    <t>WP_003549022.1</t>
  </si>
  <si>
    <t>LBA_RS01410</t>
  </si>
  <si>
    <t>30S ribosomal protein S10</t>
  </si>
  <si>
    <t>rpsJ</t>
  </si>
  <si>
    <t>WP_003549023.1</t>
  </si>
  <si>
    <t>LBA_RS01415</t>
  </si>
  <si>
    <t>50S ribosomal protein L3</t>
  </si>
  <si>
    <t>rplC</t>
  </si>
  <si>
    <t>WP_003549024.1</t>
  </si>
  <si>
    <t>LBA_RS01420</t>
  </si>
  <si>
    <t>50S ribosomal protein L4</t>
  </si>
  <si>
    <t>rplD</t>
  </si>
  <si>
    <t>WP_003549025.1</t>
  </si>
  <si>
    <t>LBA_RS01425</t>
  </si>
  <si>
    <t>50S ribosomal protein L23</t>
  </si>
  <si>
    <t>rplW</t>
  </si>
  <si>
    <t>WP_003549026.1</t>
  </si>
  <si>
    <t>LBA_RS01430</t>
  </si>
  <si>
    <t>50S ribosomal protein L2</t>
  </si>
  <si>
    <t>rplB</t>
  </si>
  <si>
    <t>WP_011254111.1</t>
  </si>
  <si>
    <t>LBA_RS01435</t>
  </si>
  <si>
    <t>rpsS</t>
  </si>
  <si>
    <t>LBA_RS01440</t>
  </si>
  <si>
    <t>50S ribosomal protein L22</t>
  </si>
  <si>
    <t>rplV</t>
  </si>
  <si>
    <t>WP_003549029.1</t>
  </si>
  <si>
    <t>LBA_RS01445</t>
  </si>
  <si>
    <t>30S ribosomal protein S3</t>
  </si>
  <si>
    <t>rpsC</t>
  </si>
  <si>
    <t>WP_011254113.1</t>
  </si>
  <si>
    <t>LBA_RS01450</t>
  </si>
  <si>
    <t>50S ribosomal protein L16</t>
  </si>
  <si>
    <t>rplP</t>
  </si>
  <si>
    <t>WP_003549031.1</t>
  </si>
  <si>
    <t>LBA_RS01455</t>
  </si>
  <si>
    <t>50S ribosomal protein L29</t>
  </si>
  <si>
    <t>rpmC</t>
  </si>
  <si>
    <t>WP_003549032.1</t>
  </si>
  <si>
    <t>LBA_RS01460</t>
  </si>
  <si>
    <t>30S ribosomal protein S17</t>
  </si>
  <si>
    <t>rpsQ</t>
  </si>
  <si>
    <t>WP_011254114.1</t>
  </si>
  <si>
    <t>LBA_RS01465</t>
  </si>
  <si>
    <t>50S ribosomal protein L14</t>
  </si>
  <si>
    <t>rplN</t>
  </si>
  <si>
    <t>WP_003549034.1</t>
  </si>
  <si>
    <t>LBA_RS01470</t>
  </si>
  <si>
    <t>50S ribosomal protein L24</t>
  </si>
  <si>
    <t>rplX</t>
  </si>
  <si>
    <t>WP_003549035.1</t>
  </si>
  <si>
    <t>LBA_RS01475</t>
  </si>
  <si>
    <t>50S ribosomal protein L5</t>
  </si>
  <si>
    <t>rplE</t>
  </si>
  <si>
    <t>WP_003549036.1</t>
  </si>
  <si>
    <t>LBA_RS01480</t>
  </si>
  <si>
    <t>type Z 30S ribosomal protein S14</t>
  </si>
  <si>
    <t>WP_003549037.1</t>
  </si>
  <si>
    <t>LBA_RS01485</t>
  </si>
  <si>
    <t>30S ribosomal protein S8</t>
  </si>
  <si>
    <t>rpsH</t>
  </si>
  <si>
    <t>WP_003549038.1</t>
  </si>
  <si>
    <t>LBA_RS01490</t>
  </si>
  <si>
    <t>50S ribosomal protein L6</t>
  </si>
  <si>
    <t>rplF</t>
  </si>
  <si>
    <t>WP_003549039.1</t>
  </si>
  <si>
    <t>LBA_RS01495</t>
  </si>
  <si>
    <t>50S ribosomal protein L18</t>
  </si>
  <si>
    <t>rplR</t>
  </si>
  <si>
    <t>WP_003549040.1</t>
  </si>
  <si>
    <t>LBA_RS01500</t>
  </si>
  <si>
    <t>30S ribosomal protein S5</t>
  </si>
  <si>
    <t>rpsE</t>
  </si>
  <si>
    <t>WP_003549041.1</t>
  </si>
  <si>
    <t>LBA_RS01505</t>
  </si>
  <si>
    <t>50S ribosomal protein L30</t>
  </si>
  <si>
    <t>rpmD</t>
  </si>
  <si>
    <t>WP_003549042.1</t>
  </si>
  <si>
    <t>LBA_RS01510</t>
  </si>
  <si>
    <t>50S ribosomal protein L15</t>
  </si>
  <si>
    <t>rplO</t>
  </si>
  <si>
    <t>WP_003549043.1</t>
  </si>
  <si>
    <t>LBA_RS01515</t>
  </si>
  <si>
    <t>preprotein translocase subunit SecY</t>
  </si>
  <si>
    <t>secY</t>
  </si>
  <si>
    <t>WP_003549044.1</t>
  </si>
  <si>
    <t>LBA_RS01520</t>
  </si>
  <si>
    <t>adenylate kinase</t>
  </si>
  <si>
    <t>WP_003549045.1</t>
  </si>
  <si>
    <t>LBA_RS01525</t>
  </si>
  <si>
    <t>translation initiation factor IF-1</t>
  </si>
  <si>
    <t>infA</t>
  </si>
  <si>
    <t>WP_002878178.1</t>
  </si>
  <si>
    <t>LBA_RS01530</t>
  </si>
  <si>
    <t>50S ribosomal protein L36</t>
  </si>
  <si>
    <t>rpmJ</t>
  </si>
  <si>
    <t>WP_002878160.1</t>
  </si>
  <si>
    <t>LBA_RS01535</t>
  </si>
  <si>
    <t>30S ribosomal protein S13</t>
  </si>
  <si>
    <t>rpsM</t>
  </si>
  <si>
    <t>WP_003549046.1</t>
  </si>
  <si>
    <t>LBA_RS01540</t>
  </si>
  <si>
    <t>30S ribosomal protein S11</t>
  </si>
  <si>
    <t>rpsK</t>
  </si>
  <si>
    <t>WP_015613292.1</t>
  </si>
  <si>
    <t>LBA_RS01545</t>
  </si>
  <si>
    <t>DNA-directed RNA polymerase subunit alpha</t>
  </si>
  <si>
    <t>WP_003549048.1</t>
  </si>
  <si>
    <t>LBA_RS01550</t>
  </si>
  <si>
    <t>50S ribosomal protein L17</t>
  </si>
  <si>
    <t>rplQ</t>
  </si>
  <si>
    <t>WP_003549049.1</t>
  </si>
  <si>
    <t>LBA_RS01555</t>
  </si>
  <si>
    <t>energy-coupling factor transporter ATPase</t>
  </si>
  <si>
    <t>WP_003549050.1</t>
  </si>
  <si>
    <t>LBA_RS01560</t>
  </si>
  <si>
    <t>WP_003549051.1</t>
  </si>
  <si>
    <t>LBA_RS01565</t>
  </si>
  <si>
    <t>WP_003549052.1</t>
  </si>
  <si>
    <t>LBA_RS01570</t>
  </si>
  <si>
    <t>tRNA pseudouridine(38-40) synthase TruA</t>
  </si>
  <si>
    <t>truA</t>
  </si>
  <si>
    <t>WP_003549053.1</t>
  </si>
  <si>
    <t>LBA_RS01575</t>
  </si>
  <si>
    <t>50S ribosomal protein L13</t>
  </si>
  <si>
    <t>rplM</t>
  </si>
  <si>
    <t>WP_003549054.1</t>
  </si>
  <si>
    <t>LBA_RS01580</t>
  </si>
  <si>
    <t>30S ribosomal protein S9</t>
  </si>
  <si>
    <t>rpsI</t>
  </si>
  <si>
    <t>WP_003549055.1</t>
  </si>
  <si>
    <t>LBA_RS01585</t>
  </si>
  <si>
    <t>site-specific integrase</t>
  </si>
  <si>
    <t>WP_011254116.1</t>
  </si>
  <si>
    <t>LBA_RS01590</t>
  </si>
  <si>
    <t>WP_003549057.1</t>
  </si>
  <si>
    <t>LBA_RS01595</t>
  </si>
  <si>
    <t>WP_003549058.1</t>
  </si>
  <si>
    <t>LBA_RS01600</t>
  </si>
  <si>
    <t>WP_003549059.1</t>
  </si>
  <si>
    <t>LBA_RS01605</t>
  </si>
  <si>
    <t>WP_003549060.1</t>
  </si>
  <si>
    <t>LBA_RS01610</t>
  </si>
  <si>
    <t>WP_003549061.1</t>
  </si>
  <si>
    <t>LBA_RS01615</t>
  </si>
  <si>
    <t>WP_003549062.1</t>
  </si>
  <si>
    <t>LBA_RS01620</t>
  </si>
  <si>
    <t>DNA methyltransferase</t>
  </si>
  <si>
    <t>WP_015613294.1</t>
  </si>
  <si>
    <t>LBA_RS01625</t>
  </si>
  <si>
    <t>YjcQ family protein</t>
  </si>
  <si>
    <t>WP_003549065.1</t>
  </si>
  <si>
    <t>LBA_RS01630</t>
  </si>
  <si>
    <t>WP_003549066.1</t>
  </si>
  <si>
    <t>LBA_RS01635</t>
  </si>
  <si>
    <t>WP_003549067.1</t>
  </si>
  <si>
    <t>LBA_RS09630</t>
  </si>
  <si>
    <t>DJ-1 family glyoxalase III</t>
  </si>
  <si>
    <t>WP_003549069.1</t>
  </si>
  <si>
    <t>LBA_RS01640</t>
  </si>
  <si>
    <t>HAD hydrolase-like protein</t>
  </si>
  <si>
    <t>WP_003549070.1</t>
  </si>
  <si>
    <t>LBA_RS01645</t>
  </si>
  <si>
    <t>sulfite exporter TauE/SafE family protein</t>
  </si>
  <si>
    <t>WP_003549071.1</t>
  </si>
  <si>
    <t>LBA_RS01650</t>
  </si>
  <si>
    <t>histidine phosphatase family protein</t>
  </si>
  <si>
    <t>WP_003549072.1</t>
  </si>
  <si>
    <t>LBA_RS01655</t>
  </si>
  <si>
    <t>cation diffusion facilitator family transporter</t>
  </si>
  <si>
    <t>WP_003549073.1</t>
  </si>
  <si>
    <t>LBA_RS01660</t>
  </si>
  <si>
    <t>WP_003549074.1</t>
  </si>
  <si>
    <t>LBA_RS09785</t>
  </si>
  <si>
    <t>AAA family ATPase</t>
  </si>
  <si>
    <t>WP_003549076.1</t>
  </si>
  <si>
    <t>LBA_RS01675</t>
  </si>
  <si>
    <t>aminopeptidase C</t>
  </si>
  <si>
    <t>pepC</t>
  </si>
  <si>
    <t>WP_003549077.1</t>
  </si>
  <si>
    <t>LBA_RS01680</t>
  </si>
  <si>
    <t>WP_003549078.1</t>
  </si>
  <si>
    <t>LBA_RS01685</t>
  </si>
  <si>
    <t>dUTP diphosphatase</t>
  </si>
  <si>
    <t>WP_011254121.1</t>
  </si>
  <si>
    <t>LBA_RS01690</t>
  </si>
  <si>
    <t>DNA repair protein RadA</t>
  </si>
  <si>
    <t>radA</t>
  </si>
  <si>
    <t>WP_003549080.1</t>
  </si>
  <si>
    <t>LBA_RS01695</t>
  </si>
  <si>
    <t>glutamate--tRNA ligase</t>
  </si>
  <si>
    <t>gltX</t>
  </si>
  <si>
    <t>WP_011254122.1</t>
  </si>
  <si>
    <t>LBA_RS01700</t>
  </si>
  <si>
    <t>cysteine--tRNA ligase</t>
  </si>
  <si>
    <t>cysS</t>
  </si>
  <si>
    <t>WP_003549082.1</t>
  </si>
  <si>
    <t>LBA_RS01705</t>
  </si>
  <si>
    <t>Mini-ribonuclease 3</t>
  </si>
  <si>
    <t>WP_003549083.1</t>
  </si>
  <si>
    <t>LBA_RS01710</t>
  </si>
  <si>
    <t>23S rRNA (guanosine(2251)-2'-O)-methyltransferase RlmB</t>
  </si>
  <si>
    <t>rlmB</t>
  </si>
  <si>
    <t>WP_011254123.1</t>
  </si>
  <si>
    <t>LBA_RS01715</t>
  </si>
  <si>
    <t>DNA-directed RNA polymerase subunit sigma</t>
  </si>
  <si>
    <t>WP_011254124.1</t>
  </si>
  <si>
    <t>LBA_RS01720</t>
  </si>
  <si>
    <t>WP_003549087.1</t>
  </si>
  <si>
    <t>LBA_RS01725</t>
  </si>
  <si>
    <t>WP_003549088.1</t>
  </si>
  <si>
    <t>LBA_RS01730</t>
  </si>
  <si>
    <t>gluconokinase</t>
  </si>
  <si>
    <t>WP_003549089.1</t>
  </si>
  <si>
    <t>LBA_RS01735</t>
  </si>
  <si>
    <t>WP_003549090.1</t>
  </si>
  <si>
    <t>LBA_RS01740</t>
  </si>
  <si>
    <t>1-deoxy-D-xylulose-5-phosphate synthase</t>
  </si>
  <si>
    <t>WP_003549091.1</t>
  </si>
  <si>
    <t>LBA_RS01745</t>
  </si>
  <si>
    <t>50S ribosomal protein L33</t>
  </si>
  <si>
    <t>rpmG</t>
  </si>
  <si>
    <t>WP_003549092.1</t>
  </si>
  <si>
    <t>LBA_RS01750</t>
  </si>
  <si>
    <t>preprotein translocase subunit SecE</t>
  </si>
  <si>
    <t>secE</t>
  </si>
  <si>
    <t>WP_003549093.1</t>
  </si>
  <si>
    <t>LBA_RS01755</t>
  </si>
  <si>
    <t>transcription termination/antitermination protein NusG</t>
  </si>
  <si>
    <t>nusG</t>
  </si>
  <si>
    <t>WP_003549094.1</t>
  </si>
  <si>
    <t>LBA_RS01760</t>
  </si>
  <si>
    <t>50S ribosomal protein L11</t>
  </si>
  <si>
    <t>rplK</t>
  </si>
  <si>
    <t>WP_003549095.1</t>
  </si>
  <si>
    <t>LBA_RS01765</t>
  </si>
  <si>
    <t>50S ribosomal protein L1</t>
  </si>
  <si>
    <t>rplA</t>
  </si>
  <si>
    <t>WP_003549096.1</t>
  </si>
  <si>
    <t>LBA_RS01770</t>
  </si>
  <si>
    <t>phosphate ABC transporter substrate-binding protein</t>
  </si>
  <si>
    <t>WP_011254125.1</t>
  </si>
  <si>
    <t>LBA_RS01775</t>
  </si>
  <si>
    <t>phosphate ABC transporter permease subunit PstC</t>
  </si>
  <si>
    <t>pstC</t>
  </si>
  <si>
    <t>WP_003549098.1</t>
  </si>
  <si>
    <t>LBA_RS01780</t>
  </si>
  <si>
    <t>phosphate ABC transporter permease PstA</t>
  </si>
  <si>
    <t>pstA</t>
  </si>
  <si>
    <t>WP_003549099.1</t>
  </si>
  <si>
    <t>LBA_RS01785</t>
  </si>
  <si>
    <t>phosphate ABC transporter ATP-binding protein PstB</t>
  </si>
  <si>
    <t>pstB</t>
  </si>
  <si>
    <t>WP_015613297.1</t>
  </si>
  <si>
    <t>LBA_RS01790</t>
  </si>
  <si>
    <t>WP_003549101.1</t>
  </si>
  <si>
    <t>LBA_RS01795</t>
  </si>
  <si>
    <t>phosphate signaling complex protein PhoU</t>
  </si>
  <si>
    <t>phoU</t>
  </si>
  <si>
    <t>WP_003549102.1</t>
  </si>
  <si>
    <t>LBA_RS01800</t>
  </si>
  <si>
    <t>AEC family transporter</t>
  </si>
  <si>
    <t>WP_003549103.1</t>
  </si>
  <si>
    <t>LBA_RS01805</t>
  </si>
  <si>
    <t>WP_238374672.1</t>
  </si>
  <si>
    <t>LBA_RS01810</t>
  </si>
  <si>
    <t>50S ribosomal protein L10</t>
  </si>
  <si>
    <t>rplJ</t>
  </si>
  <si>
    <t>WP_003549105.1</t>
  </si>
  <si>
    <t>LBA_RS01815</t>
  </si>
  <si>
    <t>50S ribosomal protein L7/L12</t>
  </si>
  <si>
    <t>rplL</t>
  </si>
  <si>
    <t>WP_011254128.1</t>
  </si>
  <si>
    <t>LBA_RS01820</t>
  </si>
  <si>
    <t>LBA_RS01825</t>
  </si>
  <si>
    <t>methyltransferase</t>
  </si>
  <si>
    <t>WP_011254130.1</t>
  </si>
  <si>
    <t>LBA_RS01830</t>
  </si>
  <si>
    <t>LBA_RS01835</t>
  </si>
  <si>
    <t>tRNA adenosine(34) deaminase TadA</t>
  </si>
  <si>
    <t>tadA</t>
  </si>
  <si>
    <t>WP_011254132.1</t>
  </si>
  <si>
    <t>LBA_RS01840</t>
  </si>
  <si>
    <t>signal recognition particle sRNA small type</t>
  </si>
  <si>
    <t>ffs</t>
  </si>
  <si>
    <t>other</t>
  </si>
  <si>
    <t>LBA_RS01845</t>
  </si>
  <si>
    <t>DNA polymerase III subunit gamma/tau</t>
  </si>
  <si>
    <t>dnaX</t>
  </si>
  <si>
    <t>WP_003549111.1</t>
  </si>
  <si>
    <t>LBA_RS01850</t>
  </si>
  <si>
    <t>RNA-guided endonuclease TnpB family protein</t>
  </si>
  <si>
    <t>WP_011254133.1</t>
  </si>
  <si>
    <t>LBA_RS01855</t>
  </si>
  <si>
    <t>YbaB/EbfC family nucleoid-associated protein</t>
  </si>
  <si>
    <t>WP_003549112.1</t>
  </si>
  <si>
    <t>LBA_RS01860</t>
  </si>
  <si>
    <t>recombination mediator RecR</t>
  </si>
  <si>
    <t>recR</t>
  </si>
  <si>
    <t>WP_003549113.1</t>
  </si>
  <si>
    <t>LBA_RS01865</t>
  </si>
  <si>
    <t>YaaL family protein</t>
  </si>
  <si>
    <t>WP_003549114.1</t>
  </si>
  <si>
    <t>LBA_RS01870</t>
  </si>
  <si>
    <t>dTMP kinase</t>
  </si>
  <si>
    <t>tmk</t>
  </si>
  <si>
    <t>WP_011254134.1</t>
  </si>
  <si>
    <t>LBA_RS01875</t>
  </si>
  <si>
    <t>cyclic-di-AMP receptor</t>
  </si>
  <si>
    <t>WP_003549116.1</t>
  </si>
  <si>
    <t>LBA_RS01880</t>
  </si>
  <si>
    <t>DNA polymerase III subunit delta</t>
  </si>
  <si>
    <t>WP_003549117.1</t>
  </si>
  <si>
    <t>LBA_RS01885</t>
  </si>
  <si>
    <t>DNA replication initiation control protein YabA</t>
  </si>
  <si>
    <t>yabA</t>
  </si>
  <si>
    <t>WP_011254135.1</t>
  </si>
  <si>
    <t>LBA_RS01890</t>
  </si>
  <si>
    <t>16S rRNA (cytidine(1402)-2'-O)-methyltransferase</t>
  </si>
  <si>
    <t>rsmI</t>
  </si>
  <si>
    <t>WP_003549119.1</t>
  </si>
  <si>
    <t>LBA_RS01895</t>
  </si>
  <si>
    <t>acyl-ACP thioesterase domain-containing protein</t>
  </si>
  <si>
    <t>WP_011254136.1</t>
  </si>
  <si>
    <t>LBA_RS01900</t>
  </si>
  <si>
    <t>folate family ECF transporter S component</t>
  </si>
  <si>
    <t>WP_015613301.1</t>
  </si>
  <si>
    <t>LBA_RS01905</t>
  </si>
  <si>
    <t>tRNA (adenosine(37)-N6)-threonylcarbamoyltransferase complex dimerization subunit type 1 TsaB</t>
  </si>
  <si>
    <t>tsaB</t>
  </si>
  <si>
    <t>WP_003549123.1</t>
  </si>
  <si>
    <t>LBA_RS01910</t>
  </si>
  <si>
    <t>ribosomal protein S18-alanine N-acetyltransferase</t>
  </si>
  <si>
    <t>rimI</t>
  </si>
  <si>
    <t>WP_003549125.1</t>
  </si>
  <si>
    <t>LBA_RS01915</t>
  </si>
  <si>
    <t>tRNA (adenosine(37)-N6)-threonylcarbamoyltransferase complex transferase subunit TsaD</t>
  </si>
  <si>
    <t>tsaD</t>
  </si>
  <si>
    <t>WP_003549127.1</t>
  </si>
  <si>
    <t>LBA_RS01920</t>
  </si>
  <si>
    <t>deoxyribose-phosphate aldolase</t>
  </si>
  <si>
    <t>deoC</t>
  </si>
  <si>
    <t>WP_011254138.1</t>
  </si>
  <si>
    <t>LBA_RS01925</t>
  </si>
  <si>
    <t>WP_003549130.1</t>
  </si>
  <si>
    <t>LBA_RS01930</t>
  </si>
  <si>
    <t>GntR family transcriptional regulator</t>
  </si>
  <si>
    <t>WP_011254139.1</t>
  </si>
  <si>
    <t>LBA_RS01935</t>
  </si>
  <si>
    <t>CoA transferase</t>
  </si>
  <si>
    <t>WP_003549134.1</t>
  </si>
  <si>
    <t>LBA_RS01940</t>
  </si>
  <si>
    <t>formyl-CoA transferase</t>
  </si>
  <si>
    <t>frc</t>
  </si>
  <si>
    <t>WP_003549137.1</t>
  </si>
  <si>
    <t>LBA_RS01945</t>
  </si>
  <si>
    <t>oxalyl-CoA decarboxylase</t>
  </si>
  <si>
    <t>oxc</t>
  </si>
  <si>
    <t>WP_044304031.1</t>
  </si>
  <si>
    <t>LBA_RS01950</t>
  </si>
  <si>
    <t>ABC-F family ATP-binding cassette domain-containing protein</t>
  </si>
  <si>
    <t>WP_003549141.1</t>
  </si>
  <si>
    <t>LBA_RS01955</t>
  </si>
  <si>
    <t>redox-sensing transcriptional repressor Rex</t>
  </si>
  <si>
    <t>WP_003549143.1</t>
  </si>
  <si>
    <t>LBA_RS01960</t>
  </si>
  <si>
    <t>LacI family DNA-binding transcriptional regulator</t>
  </si>
  <si>
    <t>WP_003549144.1</t>
  </si>
  <si>
    <t>LBA_RS01965</t>
  </si>
  <si>
    <t>sucrose-6-phosphate hydrolase</t>
  </si>
  <si>
    <t>WP_003549147.1</t>
  </si>
  <si>
    <t>LBA_RS01970</t>
  </si>
  <si>
    <t>sucrose-specific PTS transporter subunit IIBC</t>
  </si>
  <si>
    <t>WP_011254141.1</t>
  </si>
  <si>
    <t>LBA_RS01975</t>
  </si>
  <si>
    <t>WP_015613302.1</t>
  </si>
  <si>
    <t>LBA_RS09725</t>
  </si>
  <si>
    <t>WP_021721270.1</t>
  </si>
  <si>
    <t>LBA_RS01985</t>
  </si>
  <si>
    <t>LiaF domain-containing protein</t>
  </si>
  <si>
    <t>WP_003549154.1</t>
  </si>
  <si>
    <t>LBA_RS01990</t>
  </si>
  <si>
    <t>co-chaperone GroES</t>
  </si>
  <si>
    <t>groES</t>
  </si>
  <si>
    <t>WP_003549156.1</t>
  </si>
  <si>
    <t>LBA_RS01995</t>
  </si>
  <si>
    <t>chaperonin GroEL</t>
  </si>
  <si>
    <t>groL</t>
  </si>
  <si>
    <t>WP_003549158.1</t>
  </si>
  <si>
    <t>LBA_RS02000</t>
  </si>
  <si>
    <t>DNA mismatch repair protein MutS</t>
  </si>
  <si>
    <t>mutS</t>
  </si>
  <si>
    <t>WP_011254144.1</t>
  </si>
  <si>
    <t>LBA_RS02005</t>
  </si>
  <si>
    <t>DNA mismatch repair endonuclease MutL</t>
  </si>
  <si>
    <t>mutL</t>
  </si>
  <si>
    <t>WP_003549162.1</t>
  </si>
  <si>
    <t>LBA_RS02010</t>
  </si>
  <si>
    <t>Holliday junction branch migration protein RuvA</t>
  </si>
  <si>
    <t>ruvA</t>
  </si>
  <si>
    <t>WP_003549165.1</t>
  </si>
  <si>
    <t>LBA_RS02015</t>
  </si>
  <si>
    <t>Holliday junction branch migration DNA helicase RuvB</t>
  </si>
  <si>
    <t>ruvB</t>
  </si>
  <si>
    <t>WP_003549167.1</t>
  </si>
  <si>
    <t>LBA_RS02020</t>
  </si>
  <si>
    <t>preprotein translocase subunit YajC</t>
  </si>
  <si>
    <t>yajC</t>
  </si>
  <si>
    <t>WP_015613305.1</t>
  </si>
  <si>
    <t>LBA_RS02025</t>
  </si>
  <si>
    <t>glucose-6-phosphate dehydrogenase</t>
  </si>
  <si>
    <t>zwf</t>
  </si>
  <si>
    <t>WP_003549170.1</t>
  </si>
  <si>
    <t>LBA_RS02030</t>
  </si>
  <si>
    <t>DNA polymerase IV</t>
  </si>
  <si>
    <t>dinB</t>
  </si>
  <si>
    <t>WP_003549172.1</t>
  </si>
  <si>
    <t>LBA_RS02035</t>
  </si>
  <si>
    <t>bifunctional oligoribonuclease/PAP phosphatase NrnA</t>
  </si>
  <si>
    <t>WP_011254146.1</t>
  </si>
  <si>
    <t>LBA_RS02040</t>
  </si>
  <si>
    <t>WP_003549176.1</t>
  </si>
  <si>
    <t>LBA_RS02045</t>
  </si>
  <si>
    <t>alanine--tRNA ligase</t>
  </si>
  <si>
    <t>alaS</t>
  </si>
  <si>
    <t>WP_003549179.1</t>
  </si>
  <si>
    <t>LBA_RS02050</t>
  </si>
  <si>
    <t>IreB family regulatory phosphoprotein</t>
  </si>
  <si>
    <t>WP_003549189.1</t>
  </si>
  <si>
    <t>LBA_RS02055</t>
  </si>
  <si>
    <t>Holliday junction resolvase RuvX</t>
  </si>
  <si>
    <t>ruvX</t>
  </si>
  <si>
    <t>WP_003549192.1</t>
  </si>
  <si>
    <t>LBA_RS02060</t>
  </si>
  <si>
    <t>DUF1292 domain-containing protein</t>
  </si>
  <si>
    <t>WP_003549194.1</t>
  </si>
  <si>
    <t>LBA_RS02065</t>
  </si>
  <si>
    <t>endonuclease MutS2</t>
  </si>
  <si>
    <t>WP_003549197.1</t>
  </si>
  <si>
    <t>LBA_RS02070</t>
  </si>
  <si>
    <t>thioredoxin</t>
  </si>
  <si>
    <t>trxA</t>
  </si>
  <si>
    <t>WP_011254147.1</t>
  </si>
  <si>
    <t>LBA_RS02075</t>
  </si>
  <si>
    <t>large-conductance mechanosensitive channel protein MscL</t>
  </si>
  <si>
    <t>mscL</t>
  </si>
  <si>
    <t>WP_011254148.1</t>
  </si>
  <si>
    <t>LBA_RS02080</t>
  </si>
  <si>
    <t>YslB family protein</t>
  </si>
  <si>
    <t>WP_003549202.1</t>
  </si>
  <si>
    <t>LBA_RS02085</t>
  </si>
  <si>
    <t>glutamate racemase</t>
  </si>
  <si>
    <t>murI</t>
  </si>
  <si>
    <t>WP_003549203.1</t>
  </si>
  <si>
    <t>LBA_RS02090</t>
  </si>
  <si>
    <t>LBA_RS02095</t>
  </si>
  <si>
    <t>LBA_RS02100</t>
  </si>
  <si>
    <t>DUF948 domain-containing protein</t>
  </si>
  <si>
    <t>WP_003549209.1</t>
  </si>
  <si>
    <t>LBA_RS02105</t>
  </si>
  <si>
    <t>WP_003549212.1</t>
  </si>
  <si>
    <t>LBA_RS02110</t>
  </si>
  <si>
    <t>Xaa-Pro peptidase family protein</t>
  </si>
  <si>
    <t>WP_003549213.1</t>
  </si>
  <si>
    <t>LBA_RS02115</t>
  </si>
  <si>
    <t>substrate-binding domain-containing protein</t>
  </si>
  <si>
    <t>WP_003549214.1</t>
  </si>
  <si>
    <t>LBA_RS02120</t>
  </si>
  <si>
    <t>WP_003549215.1</t>
  </si>
  <si>
    <t>LBA_RS02125</t>
  </si>
  <si>
    <t>WP_015613308.1</t>
  </si>
  <si>
    <t>LBA_RS02130</t>
  </si>
  <si>
    <t>bifunctional UDP-sugar hydrolase/5'-nucleotidase</t>
  </si>
  <si>
    <t>WP_011254152.1</t>
  </si>
  <si>
    <t>LBA_RS02135</t>
  </si>
  <si>
    <t>YutD family protein</t>
  </si>
  <si>
    <t>WP_003549221.1</t>
  </si>
  <si>
    <t>LBA_RS02140</t>
  </si>
  <si>
    <t>TIGR01457 family HAD-type hydrolase</t>
  </si>
  <si>
    <t>WP_003549224.1</t>
  </si>
  <si>
    <t>LBA_RS02145</t>
  </si>
  <si>
    <t>TIGR01906 family membrane protein</t>
  </si>
  <si>
    <t>WP_011254154.1</t>
  </si>
  <si>
    <t>LBA_RS02150</t>
  </si>
  <si>
    <t>VTT domain-containing protein</t>
  </si>
  <si>
    <t>WP_003549229.1</t>
  </si>
  <si>
    <t>LBA_RS02155</t>
  </si>
  <si>
    <t>NAD(P)/FAD-dependent oxidoreductase</t>
  </si>
  <si>
    <t>WP_003549230.1</t>
  </si>
  <si>
    <t>LBA_RS02160</t>
  </si>
  <si>
    <t>LBA_RS02165</t>
  </si>
  <si>
    <t>tRNA-Ile</t>
  </si>
  <si>
    <t>LBA_RS02170</t>
  </si>
  <si>
    <t>tRNA-Ala</t>
  </si>
  <si>
    <t>LBA_RS02175</t>
  </si>
  <si>
    <t>LBA_RS02180</t>
  </si>
  <si>
    <t>LBA_RS02185</t>
  </si>
  <si>
    <t>tRNA-Val</t>
  </si>
  <si>
    <t>LBA_RS02190</t>
  </si>
  <si>
    <t>LBA_RS02195</t>
  </si>
  <si>
    <t>tRNA-Leu</t>
  </si>
  <si>
    <t>LBA_RS02200</t>
  </si>
  <si>
    <t>LBA_RS02205</t>
  </si>
  <si>
    <t>LBA_RS02210</t>
  </si>
  <si>
    <t>LBA_RS02215</t>
  </si>
  <si>
    <t>tRNA-Arg</t>
  </si>
  <si>
    <t>LBA_RS02220</t>
  </si>
  <si>
    <t>LBA_RS02225</t>
  </si>
  <si>
    <t>tRNA-Met</t>
  </si>
  <si>
    <t>LBA_RS02230</t>
  </si>
  <si>
    <t>LBA_RS02235</t>
  </si>
  <si>
    <t>LBA_RS02240</t>
  </si>
  <si>
    <t>tRNA-Asp</t>
  </si>
  <si>
    <t>LBA_RS02245</t>
  </si>
  <si>
    <t>tRNA-Phe</t>
  </si>
  <si>
    <t>LBA_RS02250</t>
  </si>
  <si>
    <t>LBA_RS02255</t>
  </si>
  <si>
    <t>LBA_RS02260</t>
  </si>
  <si>
    <t>tRNA-Ser</t>
  </si>
  <si>
    <t>LBA_RS02265</t>
  </si>
  <si>
    <t>(deoxy)nucleoside triphosphate pyrophosphohydrolase</t>
  </si>
  <si>
    <t>WP_003550121.1</t>
  </si>
  <si>
    <t>LBA_RS02270</t>
  </si>
  <si>
    <t>LBA_RS02275</t>
  </si>
  <si>
    <t>tRNA-Glu</t>
  </si>
  <si>
    <t>LBA_RS02285</t>
  </si>
  <si>
    <t>LBA_RS02290</t>
  </si>
  <si>
    <t>LBA_RS02295</t>
  </si>
  <si>
    <t>LBA_RS02300</t>
  </si>
  <si>
    <t>LBA_RS02305</t>
  </si>
  <si>
    <t>tRNA-Tyr</t>
  </si>
  <si>
    <t>LBA_RS02310</t>
  </si>
  <si>
    <t>tRNA-Trp</t>
  </si>
  <si>
    <t>LBA_RS02315</t>
  </si>
  <si>
    <t>tRNA-His</t>
  </si>
  <si>
    <t>LBA_RS02320</t>
  </si>
  <si>
    <t>tRNA-Gln</t>
  </si>
  <si>
    <t>LBA_RS02325</t>
  </si>
  <si>
    <t>tRNA-Cys</t>
  </si>
  <si>
    <t>LBA_RS02330</t>
  </si>
  <si>
    <t>LBA_RS02335</t>
  </si>
  <si>
    <t>glycosyltransferase family 4 protein</t>
  </si>
  <si>
    <t>WP_003550126.1</t>
  </si>
  <si>
    <t>LBA_RS02340</t>
  </si>
  <si>
    <t>WP_003550128.1</t>
  </si>
  <si>
    <t>LBA_RS02345</t>
  </si>
  <si>
    <t>lysylphosphatidylglycerol synthase transmembrane domain-containing protein</t>
  </si>
  <si>
    <t>WP_003550130.1</t>
  </si>
  <si>
    <t>LBA_RS02350</t>
  </si>
  <si>
    <t>WP_011254156.1</t>
  </si>
  <si>
    <t>LBA_RS02355</t>
  </si>
  <si>
    <t>preprotein translocase subunit SecG</t>
  </si>
  <si>
    <t>secG</t>
  </si>
  <si>
    <t>WP_011254157.1</t>
  </si>
  <si>
    <t>LBA_RS02360</t>
  </si>
  <si>
    <t>ribonuclease R</t>
  </si>
  <si>
    <t>rnr</t>
  </si>
  <si>
    <t>WP_003550136.1</t>
  </si>
  <si>
    <t>LBA_RS02365</t>
  </si>
  <si>
    <t>SsrA-binding protein SmpB</t>
  </si>
  <si>
    <t>smpB</t>
  </si>
  <si>
    <t>WP_003550138.1</t>
  </si>
  <si>
    <t>LBA_RS02370</t>
  </si>
  <si>
    <t>LBA_RS02375</t>
  </si>
  <si>
    <t>LBA_RS02385</t>
  </si>
  <si>
    <t>LBA_RS02390</t>
  </si>
  <si>
    <t>LBA_RS02395</t>
  </si>
  <si>
    <t>mannose/fructose/sorbose PTS transporter subunit IIA</t>
  </si>
  <si>
    <t>WP_003546107.1</t>
  </si>
  <si>
    <t>LBA_RS02400</t>
  </si>
  <si>
    <t>PTS mannose/fructose/sorbose transporter subunit IIC</t>
  </si>
  <si>
    <t>WP_011254158.1</t>
  </si>
  <si>
    <t>LBA_RS02405</t>
  </si>
  <si>
    <t>PTS system mannose/fructose/sorbose family transporter subunit IID</t>
  </si>
  <si>
    <t>WP_011254159.1</t>
  </si>
  <si>
    <t>LBA_RS02410</t>
  </si>
  <si>
    <t>DUF956 family protein</t>
  </si>
  <si>
    <t>WP_003546115.1</t>
  </si>
  <si>
    <t>LBA_RS02415</t>
  </si>
  <si>
    <t>WP_011254160.1</t>
  </si>
  <si>
    <t>LBA_RS02420</t>
  </si>
  <si>
    <t>DapH/DapD/GlmU-related protein</t>
  </si>
  <si>
    <t>WP_029779761.1</t>
  </si>
  <si>
    <t>LBA_RS02425</t>
  </si>
  <si>
    <t>WP_003546123.1</t>
  </si>
  <si>
    <t>LBA_RS02430</t>
  </si>
  <si>
    <t>bifunctional acetaldehyde-CoA/alcohol dehydrogenase</t>
  </si>
  <si>
    <t>adhE</t>
  </si>
  <si>
    <t>WP_003546132.1</t>
  </si>
  <si>
    <t>LBA_RS02435</t>
  </si>
  <si>
    <t>glutamine--fructose-6-phosphate transaminase (isomerizing)</t>
  </si>
  <si>
    <t>glmS</t>
  </si>
  <si>
    <t>WP_003546133.1</t>
  </si>
  <si>
    <t>LBA_RS02440</t>
  </si>
  <si>
    <t>acetate kinase</t>
  </si>
  <si>
    <t>WP_011254162.1</t>
  </si>
  <si>
    <t>LBA_RS02445</t>
  </si>
  <si>
    <t>carboxymuconolactone decarboxylase family protein</t>
  </si>
  <si>
    <t>WP_011254163.1</t>
  </si>
  <si>
    <t>LBA_RS02450</t>
  </si>
  <si>
    <t>bis(5'-nucleosyl)-tetraphosphatase</t>
  </si>
  <si>
    <t>WP_003546138.1</t>
  </si>
  <si>
    <t>LBA_RS02455</t>
  </si>
  <si>
    <t>phosphoenolpyruvate carboxykinase (ATP)</t>
  </si>
  <si>
    <t>WP_003546143.1</t>
  </si>
  <si>
    <t>LBA_RS02460</t>
  </si>
  <si>
    <t>TerB N-terminal domain-containing protein</t>
  </si>
  <si>
    <t>WP_003546145.1</t>
  </si>
  <si>
    <t>LBA_RS02465</t>
  </si>
  <si>
    <t>WP_003546148.1</t>
  </si>
  <si>
    <t>LBA_RS02470</t>
  </si>
  <si>
    <t>WP_003546149.1</t>
  </si>
  <si>
    <t>LBA_RS02475</t>
  </si>
  <si>
    <t>WP_015613312.1</t>
  </si>
  <si>
    <t>LBA_RS02480</t>
  </si>
  <si>
    <t>ammonium transporter</t>
  </si>
  <si>
    <t>WP_011254164.1</t>
  </si>
  <si>
    <t>LBA_RS02485</t>
  </si>
  <si>
    <t>NADPH-dependent oxidoreductase</t>
  </si>
  <si>
    <t>WP_003546159.1</t>
  </si>
  <si>
    <t>LBA_RS02490</t>
  </si>
  <si>
    <t>LBA_RS02495</t>
  </si>
  <si>
    <t>Eco57I restriction-modification methylase domain-containing protein</t>
  </si>
  <si>
    <t>WP_025079793.1</t>
  </si>
  <si>
    <t>LBA_RS02500</t>
  </si>
  <si>
    <t>WP_011254166.1</t>
  </si>
  <si>
    <t>LBA_RS02505</t>
  </si>
  <si>
    <t>DNA adenine methylase</t>
  </si>
  <si>
    <t>WP_003546167.1</t>
  </si>
  <si>
    <t>LBA_RS02510</t>
  </si>
  <si>
    <t>N-6 DNA methylase</t>
  </si>
  <si>
    <t>WP_003546169.1</t>
  </si>
  <si>
    <t>LBA_RS02515</t>
  </si>
  <si>
    <t>WP_003546171.1</t>
  </si>
  <si>
    <t>LBA_RS02520</t>
  </si>
  <si>
    <t>WP_015613314.1</t>
  </si>
  <si>
    <t>LBA_RS02525</t>
  </si>
  <si>
    <t>cell division protein FtsK</t>
  </si>
  <si>
    <t>WP_003546175.1</t>
  </si>
  <si>
    <t>LBA_RS02530</t>
  </si>
  <si>
    <t>WP_003546177.1</t>
  </si>
  <si>
    <t>LBA_RS02535</t>
  </si>
  <si>
    <t>WP_003546178.1</t>
  </si>
  <si>
    <t>LBA_RS02540</t>
  </si>
  <si>
    <t>WP_003546180.1</t>
  </si>
  <si>
    <t>LBA_RS02545</t>
  </si>
  <si>
    <t>tyrosine-type recombinase/integrase</t>
  </si>
  <si>
    <t>WP_003546183.1</t>
  </si>
  <si>
    <t>LBA_RS02550</t>
  </si>
  <si>
    <t>WP_003546185.1</t>
  </si>
  <si>
    <t>LBA_RS02555</t>
  </si>
  <si>
    <t>WP_021721275.1</t>
  </si>
  <si>
    <t>LBA_RS02560</t>
  </si>
  <si>
    <t>WP_003546189.1</t>
  </si>
  <si>
    <t>LBA_RS02565</t>
  </si>
  <si>
    <t>metallophosphoesterase family protein</t>
  </si>
  <si>
    <t>WP_003546191.1</t>
  </si>
  <si>
    <t>LBA_RS02570</t>
  </si>
  <si>
    <t>WP_011254169.1</t>
  </si>
  <si>
    <t>LBA_RS02575</t>
  </si>
  <si>
    <t>WP_003546199.1</t>
  </si>
  <si>
    <t>LBA_RS02580</t>
  </si>
  <si>
    <t>peptidoglycan-binding protein</t>
  </si>
  <si>
    <t>WP_003546204.1</t>
  </si>
  <si>
    <t>LBA_RS02585</t>
  </si>
  <si>
    <t>SEC10/PgrA surface exclusion domain-containing protein</t>
  </si>
  <si>
    <t>WP_003546206.1</t>
  </si>
  <si>
    <t>LBA_RS02590</t>
  </si>
  <si>
    <t>WP_003546208.1</t>
  </si>
  <si>
    <t>LBA_RS02595</t>
  </si>
  <si>
    <t>WP_003546210.1</t>
  </si>
  <si>
    <t>LBA_RS02600</t>
  </si>
  <si>
    <t>antibiotic biosynthesis monooxygenase</t>
  </si>
  <si>
    <t>WP_011254170.1</t>
  </si>
  <si>
    <t>LBA_RS02605</t>
  </si>
  <si>
    <t>LBA_RS09790</t>
  </si>
  <si>
    <t>WP_015613318.1</t>
  </si>
  <si>
    <t>LBA_RS02620</t>
  </si>
  <si>
    <t>sugar ABC transporter substrate-binding protein</t>
  </si>
  <si>
    <t>WP_011254171.1</t>
  </si>
  <si>
    <t>LBA_RS02625</t>
  </si>
  <si>
    <t>sugar ABC transporter permease</t>
  </si>
  <si>
    <t>WP_003546228.1</t>
  </si>
  <si>
    <t>LBA_RS02630</t>
  </si>
  <si>
    <t>carbohydrate ABC transporter permease</t>
  </si>
  <si>
    <t>WP_003546230.1</t>
  </si>
  <si>
    <t>LBA_RS02635</t>
  </si>
  <si>
    <t>family 43 glycosylhydrolase</t>
  </si>
  <si>
    <t>WP_003546232.1</t>
  </si>
  <si>
    <t>LBA_RS02640</t>
  </si>
  <si>
    <t>sn-glycerol-3-phosphate ABC transporter ATP-binding protein UgpC</t>
  </si>
  <si>
    <t>ugpC</t>
  </si>
  <si>
    <t>WP_003546234.1</t>
  </si>
  <si>
    <t>LBA_RS02645</t>
  </si>
  <si>
    <t>sucrose phosphorylase</t>
  </si>
  <si>
    <t>gtfA</t>
  </si>
  <si>
    <t>WP_003546237.1</t>
  </si>
  <si>
    <t>LBA_RS02650</t>
  </si>
  <si>
    <t>WP_021721279.1</t>
  </si>
  <si>
    <t>LBA_RS09940</t>
  </si>
  <si>
    <t>WP_250645054.1</t>
  </si>
  <si>
    <t>LBA_RS09945</t>
  </si>
  <si>
    <t>LBA_RS02665</t>
  </si>
  <si>
    <t>WP_003546242.1</t>
  </si>
  <si>
    <t>LBA_RS02670</t>
  </si>
  <si>
    <t>WP_003546245.1</t>
  </si>
  <si>
    <t>LBA_RS02675</t>
  </si>
  <si>
    <t>LBA_RS02680</t>
  </si>
  <si>
    <t>LBA_RS02685</t>
  </si>
  <si>
    <t>WP_003546248.1</t>
  </si>
  <si>
    <t>LBA_RS02690</t>
  </si>
  <si>
    <t>WP_003546250.1</t>
  </si>
  <si>
    <t>LBA_RS02695</t>
  </si>
  <si>
    <t>glycerol-3-phosphate cytidylyltransferase</t>
  </si>
  <si>
    <t>tagD</t>
  </si>
  <si>
    <t>WP_011254173.1</t>
  </si>
  <si>
    <t>LBA_RS02700</t>
  </si>
  <si>
    <t>WecB/TagA/CpsF family glycosyltransferase</t>
  </si>
  <si>
    <t>WP_003546254.1</t>
  </si>
  <si>
    <t>LBA_RS02705</t>
  </si>
  <si>
    <t>WP_003546257.1</t>
  </si>
  <si>
    <t>LBA_RS02710</t>
  </si>
  <si>
    <t>nicotinate phosphoribosyltransferase</t>
  </si>
  <si>
    <t>WP_011254174.1</t>
  </si>
  <si>
    <t>LBA_RS02715</t>
  </si>
  <si>
    <t>ammonia-dependent NAD(+) synthetase</t>
  </si>
  <si>
    <t>nadE</t>
  </si>
  <si>
    <t>WP_003546262.1</t>
  </si>
  <si>
    <t>LBA_RS02720</t>
  </si>
  <si>
    <t>calcium-translocating P-type ATPase</t>
  </si>
  <si>
    <t>CDP-glycerol--glycerophosphate glycerophosphotransferase</t>
  </si>
  <si>
    <t>WP_003546266.1</t>
  </si>
  <si>
    <t>LBA_RS02730</t>
  </si>
  <si>
    <t>oligosaccharide flippase family protein</t>
  </si>
  <si>
    <t>WP_011254175.1</t>
  </si>
  <si>
    <t>LBA_RS02735</t>
  </si>
  <si>
    <t>WP_003546270.1</t>
  </si>
  <si>
    <t>LBA_RS02740</t>
  </si>
  <si>
    <t>SprT family protein</t>
  </si>
  <si>
    <t>WP_003546271.1</t>
  </si>
  <si>
    <t>LBA_RS02745</t>
  </si>
  <si>
    <t>LBA_RS02750</t>
  </si>
  <si>
    <t>glycoside hydrolase family 73 protein</t>
  </si>
  <si>
    <t>WP_003546273.1</t>
  </si>
  <si>
    <t>LBA_RS02755</t>
  </si>
  <si>
    <t>DNA helicase PcrA</t>
  </si>
  <si>
    <t>pcrA</t>
  </si>
  <si>
    <t>WP_003546275.1</t>
  </si>
  <si>
    <t>LBA_RS02760</t>
  </si>
  <si>
    <t>NAD-dependent DNA ligase LigA</t>
  </si>
  <si>
    <t>ligA</t>
  </si>
  <si>
    <t>WP_003546277.1</t>
  </si>
  <si>
    <t>LBA_RS02765</t>
  </si>
  <si>
    <t>CamS family sex pheromone protein</t>
  </si>
  <si>
    <t>WP_003546280.1</t>
  </si>
  <si>
    <t>LBA_RS02770</t>
  </si>
  <si>
    <t>Asp-tRNA(Asn)/Glu-tRNA(Gln) amidotransferase subunit GatC</t>
  </si>
  <si>
    <t>gatC</t>
  </si>
  <si>
    <t>WP_003546283.1</t>
  </si>
  <si>
    <t>LBA_RS02775</t>
  </si>
  <si>
    <t>Asp-tRNA(Asn)/Glu-tRNA(Gln) amidotransferase subunit GatA</t>
  </si>
  <si>
    <t>gatA</t>
  </si>
  <si>
    <t>WP_003546285.1</t>
  </si>
  <si>
    <t>LBA_RS02780</t>
  </si>
  <si>
    <t>Asp-tRNA(Asn)/Glu-tRNA(Gln) amidotransferase subunit GatB</t>
  </si>
  <si>
    <t>gatB</t>
  </si>
  <si>
    <t>WP_011254176.1</t>
  </si>
  <si>
    <t>LBA_RS02785</t>
  </si>
  <si>
    <t>diacylglycerol kinase family lipid kinase</t>
  </si>
  <si>
    <t>WP_003546288.1</t>
  </si>
  <si>
    <t>LBA_RS02790</t>
  </si>
  <si>
    <t>LBA_RS02795</t>
  </si>
  <si>
    <t>WP_003546292.1</t>
  </si>
  <si>
    <t>LBA_RS02800</t>
  </si>
  <si>
    <t>Na+/H+ antiporter NhaC</t>
  </si>
  <si>
    <t>nhaC</t>
  </si>
  <si>
    <t>WP_003546295.1</t>
  </si>
  <si>
    <t>LBA_RS02805</t>
  </si>
  <si>
    <t>23S rRNA (uracil(1939)-C(5))-methyltransferase RlmD</t>
  </si>
  <si>
    <t>rlmD</t>
  </si>
  <si>
    <t>WP_003546298.1</t>
  </si>
  <si>
    <t>LBA_RS02810</t>
  </si>
  <si>
    <t>LBA_RS02815</t>
  </si>
  <si>
    <t>heavy metal translocating P-type ATPase</t>
  </si>
  <si>
    <t>WP_003546304.1</t>
  </si>
  <si>
    <t>LBA_RS02820</t>
  </si>
  <si>
    <t>cation transporter</t>
  </si>
  <si>
    <t>WP_003546307.1</t>
  </si>
  <si>
    <t>LBA_RS02825</t>
  </si>
  <si>
    <t>WP_003546308.1</t>
  </si>
  <si>
    <t>LBA_RS02830</t>
  </si>
  <si>
    <t>Crp/Fnr family transcriptional regulator</t>
  </si>
  <si>
    <t>WP_011254180.1</t>
  </si>
  <si>
    <t>LBA_RS02835</t>
  </si>
  <si>
    <t>uracil-DNA glycosylase family protein</t>
  </si>
  <si>
    <t>WP_003546311.1</t>
  </si>
  <si>
    <t>LBA_RS02840</t>
  </si>
  <si>
    <t>aspartate/glutamate racemase family protein</t>
  </si>
  <si>
    <t>WP_015613323.1</t>
  </si>
  <si>
    <t>LBA_RS09950</t>
  </si>
  <si>
    <t>WP_003546315.1</t>
  </si>
  <si>
    <t>LBA_RS09955</t>
  </si>
  <si>
    <t>LBA_RS09990</t>
  </si>
  <si>
    <t>recombinase zinc beta ribbon domain-containing protein</t>
  </si>
  <si>
    <t>WP_225852598.1</t>
  </si>
  <si>
    <t>LBA_RS02865</t>
  </si>
  <si>
    <t>phage portal protein</t>
  </si>
  <si>
    <t>WP_306439179.1</t>
  </si>
  <si>
    <t>LBA_RS02870</t>
  </si>
  <si>
    <t>WP_003546324.1</t>
  </si>
  <si>
    <t>LBA_RS02875</t>
  </si>
  <si>
    <t>LBA_RS02880</t>
  </si>
  <si>
    <t>LBA_RS02885</t>
  </si>
  <si>
    <t>LBA_RS02890</t>
  </si>
  <si>
    <t>LBA_RS02895</t>
  </si>
  <si>
    <t>WP_011254182.1</t>
  </si>
  <si>
    <t>LBA_RS02900</t>
  </si>
  <si>
    <t>WP_011254183.1</t>
  </si>
  <si>
    <t>LBA_RS02905</t>
  </si>
  <si>
    <t>WP_003546330.1</t>
  </si>
  <si>
    <t>LBA_RS02910</t>
  </si>
  <si>
    <t>oleate hydratase</t>
  </si>
  <si>
    <t>WP_003546333.1</t>
  </si>
  <si>
    <t>LBA_RS02915</t>
  </si>
  <si>
    <t>WP_003546335.1</t>
  </si>
  <si>
    <t>LBA_RS02920</t>
  </si>
  <si>
    <t>WP_021721432.1</t>
  </si>
  <si>
    <t>LBA_RS02925</t>
  </si>
  <si>
    <t>aldo/keto reductase</t>
  </si>
  <si>
    <t>WP_003546337.1</t>
  </si>
  <si>
    <t>LBA_RS02930</t>
  </si>
  <si>
    <t>ABC transporter transmembrane domain-containing protein</t>
  </si>
  <si>
    <t>WP_015613325.1</t>
  </si>
  <si>
    <t>LBA_RS02935</t>
  </si>
  <si>
    <t>WP_003546341.1</t>
  </si>
  <si>
    <t>LBA_RS02940</t>
  </si>
  <si>
    <t>solute carrier family 23 protein</t>
  </si>
  <si>
    <t>WP_003546343.1</t>
  </si>
  <si>
    <t>LBA_RS02945</t>
  </si>
  <si>
    <t>bifunctional pyr operon transcriptional regulator/uracil phosphoribosyltransferase PyrR</t>
  </si>
  <si>
    <t>pyrR</t>
  </si>
  <si>
    <t>WP_003546345.1</t>
  </si>
  <si>
    <t>LBA_RS02950</t>
  </si>
  <si>
    <t>HAD hydrolase family protein</t>
  </si>
  <si>
    <t>WP_003546346.1</t>
  </si>
  <si>
    <t>LBA_RS02955</t>
  </si>
  <si>
    <t>WP_011254188.1</t>
  </si>
  <si>
    <t>LBA_RS09960</t>
  </si>
  <si>
    <t>LBA_RS02960</t>
  </si>
  <si>
    <t>multidrug efflux MFS transporter</t>
  </si>
  <si>
    <t>WP_011254190.1</t>
  </si>
  <si>
    <t>LBA_RS02965</t>
  </si>
  <si>
    <t>WP_003546354.1</t>
  </si>
  <si>
    <t>LBA_RS02970</t>
  </si>
  <si>
    <t>M42 family peptidase</t>
  </si>
  <si>
    <t>WP_003546357.1</t>
  </si>
  <si>
    <t>LBA_RS02975</t>
  </si>
  <si>
    <t>WP_003546358.1</t>
  </si>
  <si>
    <t>LBA_RS02980</t>
  </si>
  <si>
    <t>WP_003546359.1</t>
  </si>
  <si>
    <t>LBA_RS02985</t>
  </si>
  <si>
    <t>transporter substrate-binding domain-containing protein</t>
  </si>
  <si>
    <t>WP_011254191.1</t>
  </si>
  <si>
    <t>LBA_RS02990</t>
  </si>
  <si>
    <t>WP_011254192.1</t>
  </si>
  <si>
    <t>LBA_RS02995</t>
  </si>
  <si>
    <t>WP_011254193.1</t>
  </si>
  <si>
    <t>LBA_RS03000</t>
  </si>
  <si>
    <t>WP_011254194.1</t>
  </si>
  <si>
    <t>LBA_RS03005</t>
  </si>
  <si>
    <t>WP_003546364.1</t>
  </si>
  <si>
    <t>LBA_RS03010</t>
  </si>
  <si>
    <t>uridine kinase</t>
  </si>
  <si>
    <t>udk</t>
  </si>
  <si>
    <t>WP_003546365.1</t>
  </si>
  <si>
    <t>LBA_RS03015</t>
  </si>
  <si>
    <t>WP_003546366.1</t>
  </si>
  <si>
    <t>LBA_RS03020</t>
  </si>
  <si>
    <t>WP_003546367.1</t>
  </si>
  <si>
    <t>LBA_RS03025</t>
  </si>
  <si>
    <t>amino acid ABC transporter permease</t>
  </si>
  <si>
    <t>WP_003546368.1</t>
  </si>
  <si>
    <t>LBA_RS03030</t>
  </si>
  <si>
    <t>WP_003546369.1</t>
  </si>
  <si>
    <t>LBA_RS03035</t>
  </si>
  <si>
    <t>WP_003546370.1</t>
  </si>
  <si>
    <t>LBA_RS03040</t>
  </si>
  <si>
    <t>WP_003546371.1</t>
  </si>
  <si>
    <t>LBA_RS03045</t>
  </si>
  <si>
    <t>extracellular solute-binding protein</t>
  </si>
  <si>
    <t>WP_003546372.1</t>
  </si>
  <si>
    <t>LBA_RS03050</t>
  </si>
  <si>
    <t>DUF4931 domain-containing protein</t>
  </si>
  <si>
    <t>WP_003546373.1</t>
  </si>
  <si>
    <t>LBA_RS03055</t>
  </si>
  <si>
    <t>ribokinase</t>
  </si>
  <si>
    <t>rbsK</t>
  </si>
  <si>
    <t>WP_011254195.1</t>
  </si>
  <si>
    <t>LBA_RS03060</t>
  </si>
  <si>
    <t>ribose-5-phosphate isomerase RpiA</t>
  </si>
  <si>
    <t>rpiA</t>
  </si>
  <si>
    <t>WP_011254196.1</t>
  </si>
  <si>
    <t>LBA_RS03065</t>
  </si>
  <si>
    <t>KUP/HAK/KT family potassium transporter</t>
  </si>
  <si>
    <t>WP_011254197.1</t>
  </si>
  <si>
    <t>LBA_RS03070</t>
  </si>
  <si>
    <t>nucleoside hydrolase</t>
  </si>
  <si>
    <t>WP_003546379.1</t>
  </si>
  <si>
    <t>LBA_RS03075</t>
  </si>
  <si>
    <t>WP_003546381.1</t>
  </si>
  <si>
    <t>LBA_RS03080</t>
  </si>
  <si>
    <t>WP_003546382.1</t>
  </si>
  <si>
    <t>LBA_RS03085</t>
  </si>
  <si>
    <t>transcriptional regulator</t>
  </si>
  <si>
    <t>WP_003546385.1</t>
  </si>
  <si>
    <t>LBA_RS03090</t>
  </si>
  <si>
    <t>WP_011254198.1</t>
  </si>
  <si>
    <t>LBA_RS03095</t>
  </si>
  <si>
    <t>WP_003546391.1</t>
  </si>
  <si>
    <t>LBA_RS03100</t>
  </si>
  <si>
    <t>MarR family transcriptional regulator</t>
  </si>
  <si>
    <t>WP_003546394.1</t>
  </si>
  <si>
    <t>LBA_RS03105</t>
  </si>
  <si>
    <t>WP_003546396.1</t>
  </si>
  <si>
    <t>LBA_RS03110</t>
  </si>
  <si>
    <t>bacteriocin immunity protein</t>
  </si>
  <si>
    <t>WP_003546398.1</t>
  </si>
  <si>
    <t>LBA_RS03115</t>
  </si>
  <si>
    <t>DeoR/GlpR family DNA-binding transcription regulator</t>
  </si>
  <si>
    <t>WP_003546400.1</t>
  </si>
  <si>
    <t>LBA_RS03120</t>
  </si>
  <si>
    <t>phosphoketolase family protein</t>
  </si>
  <si>
    <t>WP_011254199.1</t>
  </si>
  <si>
    <t>LBA_RS03125</t>
  </si>
  <si>
    <t>patatin family protein</t>
  </si>
  <si>
    <t>WP_003546408.1</t>
  </si>
  <si>
    <t>LBA_RS03130</t>
  </si>
  <si>
    <t>GHKL domain-containing protein</t>
  </si>
  <si>
    <t>WP_015613327.1</t>
  </si>
  <si>
    <t>LBA_RS03135</t>
  </si>
  <si>
    <t>WP_011254200.1</t>
  </si>
  <si>
    <t>LBA_RS03140</t>
  </si>
  <si>
    <t>WP_003546414.1</t>
  </si>
  <si>
    <t>LBA_RS03145</t>
  </si>
  <si>
    <t>WP_011254202.1</t>
  </si>
  <si>
    <t>LBA_RS03150</t>
  </si>
  <si>
    <t>alpha-glucoside-specific PTS transporter subunit IIBC</t>
  </si>
  <si>
    <t>WP_003546418.1</t>
  </si>
  <si>
    <t>LBA_RS03155</t>
  </si>
  <si>
    <t>WP_011254203.1</t>
  </si>
  <si>
    <t>LBA_RS03160</t>
  </si>
  <si>
    <t>WP_011254204.1</t>
  </si>
  <si>
    <t>LBA_RS03165</t>
  </si>
  <si>
    <t>PTS glucose transporter subunit IIA</t>
  </si>
  <si>
    <t>WP_003546424.1</t>
  </si>
  <si>
    <t>LBA_RS03170</t>
  </si>
  <si>
    <t>WP_003546427.1</t>
  </si>
  <si>
    <t>LBA_RS03175</t>
  </si>
  <si>
    <t>nitroreductase</t>
  </si>
  <si>
    <t>WP_003546429.1</t>
  </si>
  <si>
    <t>LBA_RS03180</t>
  </si>
  <si>
    <t>hemolysin family protein</t>
  </si>
  <si>
    <t>WP_003546431.1</t>
  </si>
  <si>
    <t>LBA_RS03185</t>
  </si>
  <si>
    <t>hypoxanthine phosphoribosyltransferase</t>
  </si>
  <si>
    <t>hpt</t>
  </si>
  <si>
    <t>WP_011254205.1</t>
  </si>
  <si>
    <t>LBA_RS03190</t>
  </si>
  <si>
    <t>IS3 family transposase</t>
  </si>
  <si>
    <t>WP_003550148.1</t>
  </si>
  <si>
    <t>LBA_RS03195</t>
  </si>
  <si>
    <t>WP_011254206.1</t>
  </si>
  <si>
    <t>LBA_RS03200</t>
  </si>
  <si>
    <t>GH25 family lysozyme</t>
  </si>
  <si>
    <t>WP_003546437.1</t>
  </si>
  <si>
    <t>LBA_RS03205</t>
  </si>
  <si>
    <t>WP_003546440.1</t>
  </si>
  <si>
    <t>LBA_RS03210</t>
  </si>
  <si>
    <t>PTS transporter subunit EIIC</t>
  </si>
  <si>
    <t>WP_003546442.1</t>
  </si>
  <si>
    <t>LBA_RS03215</t>
  </si>
  <si>
    <t>LBA_RS03220</t>
  </si>
  <si>
    <t>WP_021721293.1</t>
  </si>
  <si>
    <t>LBA_RS09800</t>
  </si>
  <si>
    <t>UDP-N-acetylglucosamine 2-epimerase (non-hydrolyzing)</t>
  </si>
  <si>
    <t>wecB</t>
  </si>
  <si>
    <t>WP_011254207.1</t>
  </si>
  <si>
    <t>LBA_RS03230</t>
  </si>
  <si>
    <t>GtrA family protein</t>
  </si>
  <si>
    <t>WP_003546446.1</t>
  </si>
  <si>
    <t>LBA_RS03235</t>
  </si>
  <si>
    <t>flavodoxin domain-containing protein</t>
  </si>
  <si>
    <t>WP_003546448.1</t>
  </si>
  <si>
    <t>LBA_RS03240</t>
  </si>
  <si>
    <t>type I methionyl aminopeptidase</t>
  </si>
  <si>
    <t>map</t>
  </si>
  <si>
    <t>WP_011254208.1</t>
  </si>
  <si>
    <t>LBA_RS03245</t>
  </si>
  <si>
    <t>YihY/virulence factor BrkB family protein</t>
  </si>
  <si>
    <t>WP_003546451.1</t>
  </si>
  <si>
    <t>LBA_RS03250</t>
  </si>
  <si>
    <t>UTP--glucose-1-phosphate uridylyltransferase GalU</t>
  </si>
  <si>
    <t>galU</t>
  </si>
  <si>
    <t>WP_003546456.1</t>
  </si>
  <si>
    <t>LBA_RS03255</t>
  </si>
  <si>
    <t>thiolase family protein</t>
  </si>
  <si>
    <t>WP_003546457.1</t>
  </si>
  <si>
    <t>LBA_RS03260</t>
  </si>
  <si>
    <t>hydroxymethylglutaryl-CoA reductase</t>
  </si>
  <si>
    <t>WP_003546459.1</t>
  </si>
  <si>
    <t>LBA_RS03265</t>
  </si>
  <si>
    <t>hydroxymethylglutaryl-CoA synthase</t>
  </si>
  <si>
    <t>WP_003546460.1</t>
  </si>
  <si>
    <t>LBA_RS03270</t>
  </si>
  <si>
    <t>WP_003546463.1</t>
  </si>
  <si>
    <t>LBA_RS03275</t>
  </si>
  <si>
    <t>WP_003546465.1</t>
  </si>
  <si>
    <t>LBA_RS03280</t>
  </si>
  <si>
    <t>WP_003546467.1</t>
  </si>
  <si>
    <t>LBA_RS03285</t>
  </si>
  <si>
    <t>recombination regulator RecX</t>
  </si>
  <si>
    <t>recX</t>
  </si>
  <si>
    <t>WP_003546469.1</t>
  </si>
  <si>
    <t>LBA_RS03290</t>
  </si>
  <si>
    <t>WP_011254210.1</t>
  </si>
  <si>
    <t>LBA_RS03295</t>
  </si>
  <si>
    <t>WP_003546471.1</t>
  </si>
  <si>
    <t>LBA_RS03300</t>
  </si>
  <si>
    <t>WP_003546472.1</t>
  </si>
  <si>
    <t>LBA_RS03305</t>
  </si>
  <si>
    <t>peptide chain release factor 3</t>
  </si>
  <si>
    <t>WP_003546473.1</t>
  </si>
  <si>
    <t>LBA_RS03310</t>
  </si>
  <si>
    <t>DUF1827 family protein</t>
  </si>
  <si>
    <t>WP_003546474.1</t>
  </si>
  <si>
    <t>LBA_RS03315</t>
  </si>
  <si>
    <t>WP_011254211.1</t>
  </si>
  <si>
    <t>LBA_RS03320</t>
  </si>
  <si>
    <t>WP_015613328.1</t>
  </si>
  <si>
    <t>LBA_RS03325</t>
  </si>
  <si>
    <t>phosphocarrier protein HPr</t>
  </si>
  <si>
    <t>WP_003546482.1</t>
  </si>
  <si>
    <t>LBA_RS03330</t>
  </si>
  <si>
    <t>phosphoenolpyruvate--protein phosphotransferase</t>
  </si>
  <si>
    <t>ptsP</t>
  </si>
  <si>
    <t>WP_011254212.1</t>
  </si>
  <si>
    <t>LBA_RS03335</t>
  </si>
  <si>
    <t>transcriptional regulator SpxA</t>
  </si>
  <si>
    <t>spxA</t>
  </si>
  <si>
    <t>WP_011254213.1</t>
  </si>
  <si>
    <t>LBA_RS03340</t>
  </si>
  <si>
    <t>adaptor protein MecA</t>
  </si>
  <si>
    <t>WP_003546487.1</t>
  </si>
  <si>
    <t>LBA_RS03345</t>
  </si>
  <si>
    <t>competence protein CoiA family protein</t>
  </si>
  <si>
    <t>WP_011254214.1</t>
  </si>
  <si>
    <t>LBA_RS03350</t>
  </si>
  <si>
    <t>DsbA family protein</t>
  </si>
  <si>
    <t>WP_003546492.1</t>
  </si>
  <si>
    <t>LBA_RS03355</t>
  </si>
  <si>
    <t>CYTH domain-containing protein</t>
  </si>
  <si>
    <t>WP_003546493.1</t>
  </si>
  <si>
    <t>LBA_RS03360</t>
  </si>
  <si>
    <t>GTP pyrophosphokinase family protein</t>
  </si>
  <si>
    <t>WP_003546495.1</t>
  </si>
  <si>
    <t>LBA_RS03365</t>
  </si>
  <si>
    <t>NAD kinase</t>
  </si>
  <si>
    <t>WP_011254215.1</t>
  </si>
  <si>
    <t>LBA_RS03370</t>
  </si>
  <si>
    <t>RluA family pseudouridine synthase</t>
  </si>
  <si>
    <t>WP_003546500.1</t>
  </si>
  <si>
    <t>LBA_RS03375</t>
  </si>
  <si>
    <t>WP_011254216.1</t>
  </si>
  <si>
    <t>LBA_RS03380</t>
  </si>
  <si>
    <t>WP_011254217.1</t>
  </si>
  <si>
    <t>LBA_RS03385</t>
  </si>
  <si>
    <t>lactonase family protein</t>
  </si>
  <si>
    <t>WP_003546505.1</t>
  </si>
  <si>
    <t>LBA_RS03390</t>
  </si>
  <si>
    <t>cation-transporting P-type ATPase</t>
  </si>
  <si>
    <t>WP_003546507.1</t>
  </si>
  <si>
    <t>LBA_RS03395</t>
  </si>
  <si>
    <t>PTS glucitol/sorbitol transporter subunit IIA</t>
  </si>
  <si>
    <t>WP_003546509.1</t>
  </si>
  <si>
    <t>LBA_RS03400</t>
  </si>
  <si>
    <t>WP_003546511.1</t>
  </si>
  <si>
    <t>LBA_RS03405</t>
  </si>
  <si>
    <t>tRNA (cytidine(34)-2'-O)-methyltransferase</t>
  </si>
  <si>
    <t>WP_003546513.1</t>
  </si>
  <si>
    <t>LBA_RS03410</t>
  </si>
  <si>
    <t>DUF1149 family protein</t>
  </si>
  <si>
    <t>WP_003546515.1</t>
  </si>
  <si>
    <t>LBA_RS03415</t>
  </si>
  <si>
    <t>DNA translocase FtsK</t>
  </si>
  <si>
    <t>WP_003546517.1</t>
  </si>
  <si>
    <t>LBA_RS03420</t>
  </si>
  <si>
    <t>insulinase family protein</t>
  </si>
  <si>
    <t>WP_011254218.1</t>
  </si>
  <si>
    <t>LBA_RS03425</t>
  </si>
  <si>
    <t>pitrilysin family protein</t>
  </si>
  <si>
    <t>WP_003546521.1</t>
  </si>
  <si>
    <t>LBA_RS03430</t>
  </si>
  <si>
    <t>SDR family NAD(P)-dependent oxidoreductase</t>
  </si>
  <si>
    <t>WP_003546523.1</t>
  </si>
  <si>
    <t>LBA_RS03435</t>
  </si>
  <si>
    <t>WP_003546527.1</t>
  </si>
  <si>
    <t>LBA_RS03440</t>
  </si>
  <si>
    <t>CDP-diacylglycerol--glycerol-3-phosphate 3-phosphatidyltransferase</t>
  </si>
  <si>
    <t>pgsA</t>
  </si>
  <si>
    <t>WP_003546529.1</t>
  </si>
  <si>
    <t>LBA_RS03445</t>
  </si>
  <si>
    <t>recombinase RecA</t>
  </si>
  <si>
    <t>recA</t>
  </si>
  <si>
    <t>WP_003546531.1</t>
  </si>
  <si>
    <t>LBA_RS03450</t>
  </si>
  <si>
    <t>ribonuclease Y</t>
  </si>
  <si>
    <t>rny</t>
  </si>
  <si>
    <t>WP_011254219.1</t>
  </si>
  <si>
    <t>LBA_RS03455</t>
  </si>
  <si>
    <t>MraY family glycosyltransferase</t>
  </si>
  <si>
    <t>WP_003546535.1</t>
  </si>
  <si>
    <t>LBA_RS03460</t>
  </si>
  <si>
    <t>YigZ family protein</t>
  </si>
  <si>
    <t>WP_003546537.1</t>
  </si>
  <si>
    <t>LBA_RS03465</t>
  </si>
  <si>
    <t>helicase-related protein</t>
  </si>
  <si>
    <t>WP_003546538.1</t>
  </si>
  <si>
    <t>LBA_RS03470</t>
  </si>
  <si>
    <t>ComF family protein</t>
  </si>
  <si>
    <t>WP_011254220.1</t>
  </si>
  <si>
    <t>LBA_RS03475</t>
  </si>
  <si>
    <t>ribosome-associated translation inhibitor RaiA</t>
  </si>
  <si>
    <t>raiA</t>
  </si>
  <si>
    <t>WP_011254221.1</t>
  </si>
  <si>
    <t>LBA_RS03480</t>
  </si>
  <si>
    <t>preprotein translocase subunit SecA</t>
  </si>
  <si>
    <t>secA</t>
  </si>
  <si>
    <t>WP_011254222.1</t>
  </si>
  <si>
    <t>LBA_RS03485</t>
  </si>
  <si>
    <t>peptide chain release factor 2</t>
  </si>
  <si>
    <t>prfB</t>
  </si>
  <si>
    <t>WP_095522727.1</t>
  </si>
  <si>
    <t>LBA_RS03490</t>
  </si>
  <si>
    <t>WP_003546557.1</t>
  </si>
  <si>
    <t>LBA_RS03495</t>
  </si>
  <si>
    <t>HPr(Ser) kinase/phosphatase</t>
  </si>
  <si>
    <t>hprK</t>
  </si>
  <si>
    <t>WP_003546560.1</t>
  </si>
  <si>
    <t>LBA_RS03500</t>
  </si>
  <si>
    <t>prolipoprotein diacylglyceryl transferase</t>
  </si>
  <si>
    <t>lgt</t>
  </si>
  <si>
    <t>WP_015613330.1</t>
  </si>
  <si>
    <t>LBA_RS03505</t>
  </si>
  <si>
    <t>NAD(P)H-dependent glycerol-3-phosphate dehydrogenase</t>
  </si>
  <si>
    <t>WP_003546563.1</t>
  </si>
  <si>
    <t>LBA_RS03510</t>
  </si>
  <si>
    <t>thioredoxin-disulfide reductase</t>
  </si>
  <si>
    <t>trxB</t>
  </si>
  <si>
    <t>WP_011254223.1</t>
  </si>
  <si>
    <t>LBA_RS03515</t>
  </si>
  <si>
    <t>glucose-1-phosphate adenylyltransferase</t>
  </si>
  <si>
    <t>WP_003546570.1</t>
  </si>
  <si>
    <t>LBA_RS03525</t>
  </si>
  <si>
    <t>glucose-1-phosphate adenylyltransferase subunit GlgD</t>
  </si>
  <si>
    <t>glgD</t>
  </si>
  <si>
    <t>WP_003546573.1</t>
  </si>
  <si>
    <t>LBA_RS03530</t>
  </si>
  <si>
    <t>glycogen synthase GlgA</t>
  </si>
  <si>
    <t>glgA</t>
  </si>
  <si>
    <t>WP_003546574.1</t>
  </si>
  <si>
    <t>LBA_RS03535</t>
  </si>
  <si>
    <t>glycogen/starch/alpha-glucan phosphorylase</t>
  </si>
  <si>
    <t>WP_003546577.1</t>
  </si>
  <si>
    <t>LBA_RS03540</t>
  </si>
  <si>
    <t>glycoside hydrolase family 13 protein</t>
  </si>
  <si>
    <t>WP_011254225.1</t>
  </si>
  <si>
    <t>LBA_RS03545</t>
  </si>
  <si>
    <t>phospho-sugar mutase</t>
  </si>
  <si>
    <t>WP_003546584.1</t>
  </si>
  <si>
    <t>LBA_RS03550</t>
  </si>
  <si>
    <t>excinuclease ABC subunit UvrB</t>
  </si>
  <si>
    <t>uvrB</t>
  </si>
  <si>
    <t>WP_003546586.1</t>
  </si>
  <si>
    <t>LBA_RS03555</t>
  </si>
  <si>
    <t>excinuclease ABC subunit UvrA</t>
  </si>
  <si>
    <t>uvrA</t>
  </si>
  <si>
    <t>WP_003546588.1</t>
  </si>
  <si>
    <t>LBA_RS03560</t>
  </si>
  <si>
    <t>DUF308 domain-containing protein</t>
  </si>
  <si>
    <t>WP_003546590.1</t>
  </si>
  <si>
    <t>LBA_RS03565</t>
  </si>
  <si>
    <t>RNase adapter RapZ</t>
  </si>
  <si>
    <t>rapZ</t>
  </si>
  <si>
    <t>WP_003546593.1</t>
  </si>
  <si>
    <t>LBA_RS03570</t>
  </si>
  <si>
    <t>gluconeogenesis factor YvcK family protein</t>
  </si>
  <si>
    <t>WP_003546595.1</t>
  </si>
  <si>
    <t>LBA_RS03575</t>
  </si>
  <si>
    <t>DNA-binding protein WhiA</t>
  </si>
  <si>
    <t>whiA</t>
  </si>
  <si>
    <t>WP_003546596.1</t>
  </si>
  <si>
    <t>LBA_RS03580</t>
  </si>
  <si>
    <t>ATP-dependent Clp endopeptidase proteolytic subunit ClpP</t>
  </si>
  <si>
    <t>clpP</t>
  </si>
  <si>
    <t>WP_003546597.1</t>
  </si>
  <si>
    <t>LBA_RS03585</t>
  </si>
  <si>
    <t>SH3-like domain-containing protein</t>
  </si>
  <si>
    <t>WP_015613331.1</t>
  </si>
  <si>
    <t>LBA_RS03590</t>
  </si>
  <si>
    <t>WP_003546599.1</t>
  </si>
  <si>
    <t>LBA_RS03595</t>
  </si>
  <si>
    <t>LBA_RS03600</t>
  </si>
  <si>
    <t>WP_003546600.1</t>
  </si>
  <si>
    <t>LBA_RS03605</t>
  </si>
  <si>
    <t>type I glyceraldehyde-3-phosphate dehydrogenase</t>
  </si>
  <si>
    <t>gap</t>
  </si>
  <si>
    <t>WP_003546601.1</t>
  </si>
  <si>
    <t>LBA_RS03610</t>
  </si>
  <si>
    <t>phosphoglycerate kinase</t>
  </si>
  <si>
    <t>WP_003546602.1</t>
  </si>
  <si>
    <t>LBA_RS03615</t>
  </si>
  <si>
    <t>triose-phosphate isomerase</t>
  </si>
  <si>
    <t>tpiA</t>
  </si>
  <si>
    <t>WP_003546605.1</t>
  </si>
  <si>
    <t>LBA_RS03620</t>
  </si>
  <si>
    <t>WP_011254226.1</t>
  </si>
  <si>
    <t>LBA_RS03625</t>
  </si>
  <si>
    <t>WP_003546611.1</t>
  </si>
  <si>
    <t>LBA_RS03630</t>
  </si>
  <si>
    <t>uracil-DNA glycosylase</t>
  </si>
  <si>
    <t>WP_003546612.1</t>
  </si>
  <si>
    <t>LBA_RS03635</t>
  </si>
  <si>
    <t>phosphate acetyltransferase</t>
  </si>
  <si>
    <t>pta</t>
  </si>
  <si>
    <t>WP_011254227.1</t>
  </si>
  <si>
    <t>LBA_RS03640</t>
  </si>
  <si>
    <t>tRNA (adenosine(37)-N6)-threonylcarbamoyltransferase complex ATPase subunit type 1 TsaE</t>
  </si>
  <si>
    <t>tsaE</t>
  </si>
  <si>
    <t>WP_003546616.1</t>
  </si>
  <si>
    <t>LBA_RS03645</t>
  </si>
  <si>
    <t>3'-5' exonuclease</t>
  </si>
  <si>
    <t>WP_003546623.1</t>
  </si>
  <si>
    <t>LBA_RS03650</t>
  </si>
  <si>
    <t>UDP-N-acetylmuramate dehydrogenase</t>
  </si>
  <si>
    <t>murB</t>
  </si>
  <si>
    <t>WP_003546624.1</t>
  </si>
  <si>
    <t>LBA_RS03655</t>
  </si>
  <si>
    <t>WP_003546625.1</t>
  </si>
  <si>
    <t>LBA_RS03660</t>
  </si>
  <si>
    <t>WP_003546626.1</t>
  </si>
  <si>
    <t>LBA_RS03665</t>
  </si>
  <si>
    <t>WP_011254228.1</t>
  </si>
  <si>
    <t>LBA_RS03670</t>
  </si>
  <si>
    <t>ABC transporter substrate-binding protein</t>
  </si>
  <si>
    <t>WP_003546630.1</t>
  </si>
  <si>
    <t>LBA_RS03675</t>
  </si>
  <si>
    <t>diadenylate cyclase CdaA</t>
  </si>
  <si>
    <t>cdaA</t>
  </si>
  <si>
    <t>WP_011254229.1</t>
  </si>
  <si>
    <t>LBA_RS03680</t>
  </si>
  <si>
    <t>CdaR family protein</t>
  </si>
  <si>
    <t>WP_003546633.1</t>
  </si>
  <si>
    <t>LBA_RS03685</t>
  </si>
  <si>
    <t>phosphoglucosamine mutase</t>
  </si>
  <si>
    <t>glmM</t>
  </si>
  <si>
    <t>WP_003546635.1</t>
  </si>
  <si>
    <t>LBA_RS03690</t>
  </si>
  <si>
    <t>WP_003546636.1</t>
  </si>
  <si>
    <t>LBA_RS03695</t>
  </si>
  <si>
    <t>WP_025079773.1</t>
  </si>
  <si>
    <t>LBA_RS03700</t>
  </si>
  <si>
    <t>WP_003546642.1</t>
  </si>
  <si>
    <t>LBA_RS03705</t>
  </si>
  <si>
    <t>low molecular weight protein-tyrosine-phosphatase</t>
  </si>
  <si>
    <t>WP_003546643.1</t>
  </si>
  <si>
    <t>LBA_RS03710</t>
  </si>
  <si>
    <t>glycerate kinase</t>
  </si>
  <si>
    <t>WP_003546645.1</t>
  </si>
  <si>
    <t>LBA_RS03715</t>
  </si>
  <si>
    <t>PRD domain-containing protein</t>
  </si>
  <si>
    <t>WP_003546647.1</t>
  </si>
  <si>
    <t>LBA_RS03720</t>
  </si>
  <si>
    <t>beta-glucoside-specific PTS transporter subunit IIABC</t>
  </si>
  <si>
    <t>WP_011254231.1</t>
  </si>
  <si>
    <t>LBA_RS03725</t>
  </si>
  <si>
    <t>family 1 glycosylhydrolase</t>
  </si>
  <si>
    <t>WP_003546652.1</t>
  </si>
  <si>
    <t>LBA_RS03730</t>
  </si>
  <si>
    <t>WP_011254232.1</t>
  </si>
  <si>
    <t>LBA_RS03735</t>
  </si>
  <si>
    <t>WP_003546656.1</t>
  </si>
  <si>
    <t>LBA_RS03740</t>
  </si>
  <si>
    <t>WP_003546664.1</t>
  </si>
  <si>
    <t>LBA_RS03745</t>
  </si>
  <si>
    <t>VanZ family protein</t>
  </si>
  <si>
    <t>WP_011254234.1</t>
  </si>
  <si>
    <t>LBA_RS03750</t>
  </si>
  <si>
    <t>YebC/PmpR family DNA-binding transcriptional regulator</t>
  </si>
  <si>
    <t>WP_003546668.1</t>
  </si>
  <si>
    <t>LBA_RS03755</t>
  </si>
  <si>
    <t>competence type IV pilus ATPase ComGA</t>
  </si>
  <si>
    <t>comGA</t>
  </si>
  <si>
    <t>WP_003546670.1</t>
  </si>
  <si>
    <t>LBA_RS03760</t>
  </si>
  <si>
    <t>type II secretion system F family protein</t>
  </si>
  <si>
    <t>WP_021721297.1</t>
  </si>
  <si>
    <t>LBA_RS03765</t>
  </si>
  <si>
    <t>competence type IV pilus major pilin ComGC</t>
  </si>
  <si>
    <t>comGC</t>
  </si>
  <si>
    <t>WP_003546673.1</t>
  </si>
  <si>
    <t>LBA_RS03770</t>
  </si>
  <si>
    <t>type II secretion system protein</t>
  </si>
  <si>
    <t>WP_003546675.1</t>
  </si>
  <si>
    <t>LBA_RS03775</t>
  </si>
  <si>
    <t>WP_003546676.1</t>
  </si>
  <si>
    <t>LBA_RS03780</t>
  </si>
  <si>
    <t>ComGF family competence protein</t>
  </si>
  <si>
    <t>WP_015613336.1</t>
  </si>
  <si>
    <t>LBA_RS03785</t>
  </si>
  <si>
    <t>class I SAM-dependent methyltransferase</t>
  </si>
  <si>
    <t>WP_003546680.1</t>
  </si>
  <si>
    <t>LBA_RS03790</t>
  </si>
  <si>
    <t>WP_003546683.1</t>
  </si>
  <si>
    <t>LBA_RS03795</t>
  </si>
  <si>
    <t>transfer-messenger RNA</t>
  </si>
  <si>
    <t>ssrA</t>
  </si>
  <si>
    <t>LBA_RS03800</t>
  </si>
  <si>
    <t>DUF3737 family protein</t>
  </si>
  <si>
    <t>WP_003546685.1</t>
  </si>
  <si>
    <t>LBA_RS03805</t>
  </si>
  <si>
    <t>LBA_RS03810</t>
  </si>
  <si>
    <t>mannose-6-phosphate isomerase</t>
  </si>
  <si>
    <t>SdpI family protein</t>
  </si>
  <si>
    <t>WP_015613337.1</t>
  </si>
  <si>
    <t>LBA_RS03820</t>
  </si>
  <si>
    <t>response regulator transcription factor</t>
  </si>
  <si>
    <t>WP_011254236.1</t>
  </si>
  <si>
    <t>LBA_RS03825</t>
  </si>
  <si>
    <t>WP_003546698.1</t>
  </si>
  <si>
    <t>LBA_RS03830</t>
  </si>
  <si>
    <t>LBA_RS03835</t>
  </si>
  <si>
    <t>WP_003546703.1</t>
  </si>
  <si>
    <t>LBA_RS03840</t>
  </si>
  <si>
    <t>WP_011254238.1</t>
  </si>
  <si>
    <t>LBA_RS03845</t>
  </si>
  <si>
    <t>glucose-6-phosphate isomerase</t>
  </si>
  <si>
    <t>WP_003546706.1</t>
  </si>
  <si>
    <t>LBA_RS03850</t>
  </si>
  <si>
    <t>WP_011254239.1</t>
  </si>
  <si>
    <t>LBA_RS03855</t>
  </si>
  <si>
    <t>WP_003546711.1</t>
  </si>
  <si>
    <t>LBA_RS03860</t>
  </si>
  <si>
    <t>LBA_RS03865</t>
  </si>
  <si>
    <t>LBA_RS03870</t>
  </si>
  <si>
    <t>WP_011254240.1</t>
  </si>
  <si>
    <t>LBA_RS03875</t>
  </si>
  <si>
    <t>DNA primase family protein</t>
  </si>
  <si>
    <t>WP_003546718.1</t>
  </si>
  <si>
    <t>LBA_RS03880</t>
  </si>
  <si>
    <t>DNA-packaging protein</t>
  </si>
  <si>
    <t>WP_011254242.1</t>
  </si>
  <si>
    <t>LBA_RS03885</t>
  </si>
  <si>
    <t>WP_003546721.1</t>
  </si>
  <si>
    <t>LBA_RS03890</t>
  </si>
  <si>
    <t>WP_003546722.1</t>
  </si>
  <si>
    <t>LBA_RS03895</t>
  </si>
  <si>
    <t>WP_003546725.1</t>
  </si>
  <si>
    <t>LBA_RS03900</t>
  </si>
  <si>
    <t>WP_011254243.1</t>
  </si>
  <si>
    <t>LBA_RS03905</t>
  </si>
  <si>
    <t>WP_011254244.1</t>
  </si>
  <si>
    <t>LBA_RS03910</t>
  </si>
  <si>
    <t>LBA_RS03915</t>
  </si>
  <si>
    <t>Mur ligase family protein</t>
  </si>
  <si>
    <t>WP_003546733.1</t>
  </si>
  <si>
    <t>LBA_RS03920</t>
  </si>
  <si>
    <t>thymidine kinase</t>
  </si>
  <si>
    <t>WP_015613340.1</t>
  </si>
  <si>
    <t>LBA_RS03925</t>
  </si>
  <si>
    <t>peptide chain release factor 1</t>
  </si>
  <si>
    <t>prfA</t>
  </si>
  <si>
    <t>WP_003546735.1</t>
  </si>
  <si>
    <t>LBA_RS03930</t>
  </si>
  <si>
    <t>peptide chain release factor N(5)-glutamine methyltransferase</t>
  </si>
  <si>
    <t>prmC</t>
  </si>
  <si>
    <t>WP_003546736.1</t>
  </si>
  <si>
    <t>LBA_RS03935</t>
  </si>
  <si>
    <t>L-threonylcarbamoyladenylate synthase</t>
  </si>
  <si>
    <t>WP_029779746.1</t>
  </si>
  <si>
    <t>LBA_RS03940</t>
  </si>
  <si>
    <t>uracil phosphoribosyltransferase</t>
  </si>
  <si>
    <t>upp</t>
  </si>
  <si>
    <t>WP_003546738.1</t>
  </si>
  <si>
    <t>LBA_RS03945</t>
  </si>
  <si>
    <t>F0F1 ATP synthase subunit A</t>
  </si>
  <si>
    <t>atpB</t>
  </si>
  <si>
    <t>WP_003546739.1</t>
  </si>
  <si>
    <t>LBA_RS03950</t>
  </si>
  <si>
    <t>F0F1 ATP synthase subunit C</t>
  </si>
  <si>
    <t>atpE</t>
  </si>
  <si>
    <t>WP_029779745.1</t>
  </si>
  <si>
    <t>LBA_RS03955</t>
  </si>
  <si>
    <t>F0F1 ATP synthase subunit B</t>
  </si>
  <si>
    <t>atpF</t>
  </si>
  <si>
    <t>WP_003546741.1</t>
  </si>
  <si>
    <t>LBA_RS03960</t>
  </si>
  <si>
    <t>F0F1 ATP synthase subunit delta</t>
  </si>
  <si>
    <t>WP_003546742.1</t>
  </si>
  <si>
    <t>LBA_RS03965</t>
  </si>
  <si>
    <t>F0F1 ATP synthase subunit alpha</t>
  </si>
  <si>
    <t>atpA</t>
  </si>
  <si>
    <t>WP_011254246.1</t>
  </si>
  <si>
    <t>LBA_RS03970</t>
  </si>
  <si>
    <t>F0F1 ATP synthase subunit gamma</t>
  </si>
  <si>
    <t>WP_003546744.1</t>
  </si>
  <si>
    <t>LBA_RS03975</t>
  </si>
  <si>
    <t>F0F1 ATP synthase subunit beta</t>
  </si>
  <si>
    <t>atpD</t>
  </si>
  <si>
    <t>WP_011254247.1</t>
  </si>
  <si>
    <t>LBA_RS03980</t>
  </si>
  <si>
    <t>F0F1 ATP synthase subunit epsilon</t>
  </si>
  <si>
    <t>WP_003546746.1</t>
  </si>
  <si>
    <t>LBA_RS03985</t>
  </si>
  <si>
    <t>DUF1146 family protein</t>
  </si>
  <si>
    <t>WP_003546747.1</t>
  </si>
  <si>
    <t>LBA_RS03990</t>
  </si>
  <si>
    <t>rod shape-determining protein</t>
  </si>
  <si>
    <t>WP_003546749.1</t>
  </si>
  <si>
    <t>LBA_RS03995</t>
  </si>
  <si>
    <t>membrane protein insertion efficiency factor YidD</t>
  </si>
  <si>
    <t>yidD</t>
  </si>
  <si>
    <t>WP_021721303.1</t>
  </si>
  <si>
    <t>LBA_RS04000</t>
  </si>
  <si>
    <t>DUF2969 domain-containing protein</t>
  </si>
  <si>
    <t>WP_003546751.1</t>
  </si>
  <si>
    <t>LBA_RS04005</t>
  </si>
  <si>
    <t>FtsW/RodA/SpoVE family cell cycle protein</t>
  </si>
  <si>
    <t>WP_003546752.1</t>
  </si>
  <si>
    <t>LBA_RS04010</t>
  </si>
  <si>
    <t>WP_003546753.1</t>
  </si>
  <si>
    <t>LBA_RS04015</t>
  </si>
  <si>
    <t>WP_003546754.1</t>
  </si>
  <si>
    <t>LBA_RS04020</t>
  </si>
  <si>
    <t>replication-associated recombination protein A</t>
  </si>
  <si>
    <t>WP_003546755.1</t>
  </si>
  <si>
    <t>LBA_RS04025</t>
  </si>
  <si>
    <t>YueI family protein</t>
  </si>
  <si>
    <t>WP_011254248.1</t>
  </si>
  <si>
    <t>LBA_RS04030</t>
  </si>
  <si>
    <t>30S ribosomal protein S4</t>
  </si>
  <si>
    <t>rpsD</t>
  </si>
  <si>
    <t>WP_011254249.1</t>
  </si>
  <si>
    <t>LBA_RS04035</t>
  </si>
  <si>
    <t>septation ring formation regulator EzrA</t>
  </si>
  <si>
    <t>ezrA</t>
  </si>
  <si>
    <t>WP_003546759.1</t>
  </si>
  <si>
    <t>LBA_RS04040</t>
  </si>
  <si>
    <t>cysteine desulfurase family protein</t>
  </si>
  <si>
    <t>WP_003546760.1</t>
  </si>
  <si>
    <t>LBA_RS04045</t>
  </si>
  <si>
    <t>tRNA uracil 4-sulfurtransferase ThiI</t>
  </si>
  <si>
    <t>thiI</t>
  </si>
  <si>
    <t>WP_003546762.1</t>
  </si>
  <si>
    <t>LBA_RS04050</t>
  </si>
  <si>
    <t>pseudouridine synthase</t>
  </si>
  <si>
    <t>WP_003546764.1</t>
  </si>
  <si>
    <t>LBA_RS04055</t>
  </si>
  <si>
    <t>WP_011254250.1</t>
  </si>
  <si>
    <t>LBA_RS04060</t>
  </si>
  <si>
    <t>valine--tRNA ligase</t>
  </si>
  <si>
    <t>WP_011254252.1</t>
  </si>
  <si>
    <t>LBA_RS04065</t>
  </si>
  <si>
    <t>folylpolyglutamate synthase/dihydrofolate synthase family protein</t>
  </si>
  <si>
    <t>WP_011254253.1</t>
  </si>
  <si>
    <t>LBA_RS04070</t>
  </si>
  <si>
    <t>HAD family phosphatase</t>
  </si>
  <si>
    <t>WP_003546772.1</t>
  </si>
  <si>
    <t>LBA_RS04075</t>
  </si>
  <si>
    <t>DNA repair protein RadC</t>
  </si>
  <si>
    <t>radC</t>
  </si>
  <si>
    <t>WP_003546774.1</t>
  </si>
  <si>
    <t>LBA_RS04080</t>
  </si>
  <si>
    <t>WP_003546776.1</t>
  </si>
  <si>
    <t>LBA_RS04085</t>
  </si>
  <si>
    <t>rod shape-determining protein MreC</t>
  </si>
  <si>
    <t>mreC</t>
  </si>
  <si>
    <t>WP_003546779.1</t>
  </si>
  <si>
    <t>LBA_RS04090</t>
  </si>
  <si>
    <t>rod shape-determining protein MreD</t>
  </si>
  <si>
    <t>mreD</t>
  </si>
  <si>
    <t>WP_003546782.1</t>
  </si>
  <si>
    <t>LBA_RS04095</t>
  </si>
  <si>
    <t>DUF4044 domain-containing protein</t>
  </si>
  <si>
    <t>WP_003546784.1</t>
  </si>
  <si>
    <t>LBA_RS04100</t>
  </si>
  <si>
    <t>DUF3397 domain-containing protein</t>
  </si>
  <si>
    <t>WP_011254254.1</t>
  </si>
  <si>
    <t>LBA_RS04105</t>
  </si>
  <si>
    <t>division/cell wall cluster transcriptional repressor MraZ</t>
  </si>
  <si>
    <t>mraZ</t>
  </si>
  <si>
    <t>WP_003546787.1</t>
  </si>
  <si>
    <t>LBA_RS04110</t>
  </si>
  <si>
    <t>16S rRNA (cytosine(1402)-N(4))-methyltransferase RsmH</t>
  </si>
  <si>
    <t>rsmH</t>
  </si>
  <si>
    <t>WP_003546789.1</t>
  </si>
  <si>
    <t>LBA_RS04115</t>
  </si>
  <si>
    <t>cell division protein FtsL</t>
  </si>
  <si>
    <t>ftsL</t>
  </si>
  <si>
    <t>WP_011254255.1</t>
  </si>
  <si>
    <t>LBA_RS04120</t>
  </si>
  <si>
    <t>penicillin-binding protein</t>
  </si>
  <si>
    <t>WP_003546793.1</t>
  </si>
  <si>
    <t>LBA_RS04125</t>
  </si>
  <si>
    <t>phospho-N-acetylmuramoyl-pentapeptide-transferase</t>
  </si>
  <si>
    <t>mraY</t>
  </si>
  <si>
    <t>WP_003546795.1</t>
  </si>
  <si>
    <t>LBA_RS04130</t>
  </si>
  <si>
    <t>UDP-N-acetylmuramoyl-L-alanine--D-glutamate ligase</t>
  </si>
  <si>
    <t>murD</t>
  </si>
  <si>
    <t>WP_003546797.1</t>
  </si>
  <si>
    <t>LBA_RS04135</t>
  </si>
  <si>
    <t>undecaprenyldiphospho-muramoylpentapeptide beta-N-acetylglucosaminyltransferase</t>
  </si>
  <si>
    <t>murG</t>
  </si>
  <si>
    <t>WP_011254256.1</t>
  </si>
  <si>
    <t>LBA_RS04140</t>
  </si>
  <si>
    <t>FtsQ-type POTRA domain-containing protein</t>
  </si>
  <si>
    <t>WP_003546801.1</t>
  </si>
  <si>
    <t>LBA_RS04145</t>
  </si>
  <si>
    <t>cell division protein FtsA</t>
  </si>
  <si>
    <t>ftsA</t>
  </si>
  <si>
    <t>WP_011254257.1</t>
  </si>
  <si>
    <t>LBA_RS04150</t>
  </si>
  <si>
    <t>cell division protein FtsZ</t>
  </si>
  <si>
    <t>ftsZ</t>
  </si>
  <si>
    <t>WP_003546805.1</t>
  </si>
  <si>
    <t>LBA_RS04155</t>
  </si>
  <si>
    <t>cell division protein SepF</t>
  </si>
  <si>
    <t>sepF</t>
  </si>
  <si>
    <t>WP_011254258.1</t>
  </si>
  <si>
    <t>LBA_RS04160</t>
  </si>
  <si>
    <t>LBA_RS04165</t>
  </si>
  <si>
    <t>YlmH/Sll1252 family protein</t>
  </si>
  <si>
    <t>WP_003546811.1</t>
  </si>
  <si>
    <t>LBA_RS04170</t>
  </si>
  <si>
    <t>DivIVA domain-containing protein</t>
  </si>
  <si>
    <t>WP_011254259.1</t>
  </si>
  <si>
    <t>LBA_RS04175</t>
  </si>
  <si>
    <t>isoleucine--tRNA ligase</t>
  </si>
  <si>
    <t>ileS</t>
  </si>
  <si>
    <t>WP_011254260.1</t>
  </si>
  <si>
    <t>LBA_RS04180</t>
  </si>
  <si>
    <t>cold shock domain-containing protein</t>
  </si>
  <si>
    <t>WP_003546816.1</t>
  </si>
  <si>
    <t>LBA_RS04185</t>
  </si>
  <si>
    <t>NUDIX hydrolase</t>
  </si>
  <si>
    <t>WP_011254261.1</t>
  </si>
  <si>
    <t>LBA_RS04190</t>
  </si>
  <si>
    <t>WP_003546819.1</t>
  </si>
  <si>
    <t>LBA_RS04195</t>
  </si>
  <si>
    <t>5'-methylthioadenosine/adenosylhomocysteine nucleosidase</t>
  </si>
  <si>
    <t>WP_011254262.1</t>
  </si>
  <si>
    <t>LBA_RS04200</t>
  </si>
  <si>
    <t>DUF1831 domain-containing protein</t>
  </si>
  <si>
    <t>WP_003546822.1</t>
  </si>
  <si>
    <t>LBA_RS04205</t>
  </si>
  <si>
    <t>tRNA 2-thiouridine(34) synthase MnmA</t>
  </si>
  <si>
    <t>mnmA</t>
  </si>
  <si>
    <t>WP_003546824.1</t>
  </si>
  <si>
    <t>LBA_RS04210</t>
  </si>
  <si>
    <t>WP_003546826.1</t>
  </si>
  <si>
    <t>LBA_RS04215</t>
  </si>
  <si>
    <t>tetratricopeptide repeat protein</t>
  </si>
  <si>
    <t>WP_003546828.1</t>
  </si>
  <si>
    <t>LBA_RS04220</t>
  </si>
  <si>
    <t>ATP-dependent RecD-like DNA helicase</t>
  </si>
  <si>
    <t>WP_003546830.1</t>
  </si>
  <si>
    <t>LBA_RS04225</t>
  </si>
  <si>
    <t>nuclease-related domain-containing protein</t>
  </si>
  <si>
    <t>WP_015613343.1</t>
  </si>
  <si>
    <t>LBA_RS04230</t>
  </si>
  <si>
    <t>YegS/Rv2252/BmrU family lipid kinase</t>
  </si>
  <si>
    <t>WP_003546833.1</t>
  </si>
  <si>
    <t>LBA_RS04235</t>
  </si>
  <si>
    <t>ribonuclease J</t>
  </si>
  <si>
    <t>WP_003546834.1</t>
  </si>
  <si>
    <t>LBA_RS04240</t>
  </si>
  <si>
    <t>DNA-dependent RNA polymerase subunit epsilon</t>
  </si>
  <si>
    <t>WP_003546835.1</t>
  </si>
  <si>
    <t>LBA_RS04245</t>
  </si>
  <si>
    <t>def</t>
  </si>
  <si>
    <t>WP_003546838.1</t>
  </si>
  <si>
    <t>LBA_RS04250</t>
  </si>
  <si>
    <t>translational GTPase TypA</t>
  </si>
  <si>
    <t>typA</t>
  </si>
  <si>
    <t>WP_011254264.1</t>
  </si>
  <si>
    <t>LBA_RS04255</t>
  </si>
  <si>
    <t>putative peptidoglycan glycosyltransferase FtsW</t>
  </si>
  <si>
    <t>WP_011254265.1</t>
  </si>
  <si>
    <t>LBA_RS04260</t>
  </si>
  <si>
    <t>YlbG family protein</t>
  </si>
  <si>
    <t>WP_003546844.1</t>
  </si>
  <si>
    <t>LBA_RS04265</t>
  </si>
  <si>
    <t>16S rRNA (guanine(966)-N(2))-methyltransferase RsmD</t>
  </si>
  <si>
    <t>rsmD</t>
  </si>
  <si>
    <t>WP_003546846.1</t>
  </si>
  <si>
    <t>LBA_RS04270</t>
  </si>
  <si>
    <t>pantetheine-phosphate adenylyltransferase</t>
  </si>
  <si>
    <t>coaD</t>
  </si>
  <si>
    <t>WP_003546847.1</t>
  </si>
  <si>
    <t>LBA_RS04275</t>
  </si>
  <si>
    <t>SepM family pheromone-processing serine protease</t>
  </si>
  <si>
    <t>WP_003546849.1</t>
  </si>
  <si>
    <t>LBA_RS04280</t>
  </si>
  <si>
    <t>helix-hairpin-helix domain-containing protein</t>
  </si>
  <si>
    <t>WP_003546852.1</t>
  </si>
  <si>
    <t>LBA_RS04285</t>
  </si>
  <si>
    <t>DNA internalization-related competence protein ComEC/Rec2</t>
  </si>
  <si>
    <t>WP_003546854.1</t>
  </si>
  <si>
    <t>LBA_RS04290</t>
  </si>
  <si>
    <t>holA</t>
  </si>
  <si>
    <t>WP_003546856.1</t>
  </si>
  <si>
    <t>LBA_RS04295</t>
  </si>
  <si>
    <t>30S ribosomal protein S20</t>
  </si>
  <si>
    <t>rpsT</t>
  </si>
  <si>
    <t>WP_003546858.1</t>
  </si>
  <si>
    <t>LBA_RS04300</t>
  </si>
  <si>
    <t>rpsO</t>
  </si>
  <si>
    <t>LBA_RS04305</t>
  </si>
  <si>
    <t>WP_003546860.1</t>
  </si>
  <si>
    <t>LBA_RS04310</t>
  </si>
  <si>
    <t>WP_011254267.1</t>
  </si>
  <si>
    <t>LBA_RS04315</t>
  </si>
  <si>
    <t>elongation factor Tu</t>
  </si>
  <si>
    <t>tuf</t>
  </si>
  <si>
    <t>WP_003546862.1</t>
  </si>
  <si>
    <t>LBA_RS04320</t>
  </si>
  <si>
    <t>trigger factor</t>
  </si>
  <si>
    <t>tig</t>
  </si>
  <si>
    <t>WP_003546863.1</t>
  </si>
  <si>
    <t>LBA_RS04325</t>
  </si>
  <si>
    <t>ATP-dependent Clp protease ATP-binding subunit ClpX</t>
  </si>
  <si>
    <t>clpX</t>
  </si>
  <si>
    <t>WP_003546864.1</t>
  </si>
  <si>
    <t>LBA_RS04330</t>
  </si>
  <si>
    <t>ribosome biogenesis GTP-binding protein YihA/YsxC</t>
  </si>
  <si>
    <t>yihA</t>
  </si>
  <si>
    <t>WP_003546867.1</t>
  </si>
  <si>
    <t>LBA_RS04335</t>
  </si>
  <si>
    <t>diaminopimelate epimerase</t>
  </si>
  <si>
    <t>dapF</t>
  </si>
  <si>
    <t>WP_003546870.1</t>
  </si>
  <si>
    <t>LBA_RS04340</t>
  </si>
  <si>
    <t>aspartate kinase</t>
  </si>
  <si>
    <t>WP_003546873.1</t>
  </si>
  <si>
    <t>LBA_RS04345</t>
  </si>
  <si>
    <t>diaminopimelate decarboxylase</t>
  </si>
  <si>
    <t>lysA</t>
  </si>
  <si>
    <t>WP_011254268.1</t>
  </si>
  <si>
    <t>LBA_RS04350</t>
  </si>
  <si>
    <t>N-acetyldiaminopimelate deacetylase</t>
  </si>
  <si>
    <t>WP_003546881.1</t>
  </si>
  <si>
    <t>LBA_RS04360</t>
  </si>
  <si>
    <t>4-hydroxy-tetrahydrodipicolinate synthase</t>
  </si>
  <si>
    <t>dapA</t>
  </si>
  <si>
    <t>WP_003546883.1</t>
  </si>
  <si>
    <t>LBA_RS04365</t>
  </si>
  <si>
    <t>4-hydroxy-tetrahydrodipicolinate reductase</t>
  </si>
  <si>
    <t>dapB</t>
  </si>
  <si>
    <t>WP_003546885.1</t>
  </si>
  <si>
    <t>LBA_RS04370</t>
  </si>
  <si>
    <t>aminotransferase class I/II-fold pyridoxal phosphate-dependent enzyme</t>
  </si>
  <si>
    <t>WP_003546886.1</t>
  </si>
  <si>
    <t>LBA_RS04375</t>
  </si>
  <si>
    <t>aspartate-semialdehyde dehydrogenase</t>
  </si>
  <si>
    <t>WP_011254270.1</t>
  </si>
  <si>
    <t>LBA_RS04380</t>
  </si>
  <si>
    <t>WP_011254271.1</t>
  </si>
  <si>
    <t>LBA_RS04385</t>
  </si>
  <si>
    <t>Mbeg1-like protein</t>
  </si>
  <si>
    <t>WP_003546894.1</t>
  </si>
  <si>
    <t>LBA_RS04390</t>
  </si>
  <si>
    <t>FMN-binding protein</t>
  </si>
  <si>
    <t>WP_003546896.1</t>
  </si>
  <si>
    <t>LBA_RS04395</t>
  </si>
  <si>
    <t>WP_003546897.1</t>
  </si>
  <si>
    <t>LBA_RS04400</t>
  </si>
  <si>
    <t>WP_003546900.1</t>
  </si>
  <si>
    <t>LBA_RS04405</t>
  </si>
  <si>
    <t>WP_011254272.1</t>
  </si>
  <si>
    <t>LBA_RS04410</t>
  </si>
  <si>
    <t>WP_225852589.1</t>
  </si>
  <si>
    <t>LBA_RS09805</t>
  </si>
  <si>
    <t>LBA_RS04420</t>
  </si>
  <si>
    <t>Rgg/GadR/MutR family transcriptional regulator</t>
  </si>
  <si>
    <t>WP_011254274.1</t>
  </si>
  <si>
    <t>LBA_RS09735</t>
  </si>
  <si>
    <t>WP_003546908.1</t>
  </si>
  <si>
    <t>LBA_RS04430</t>
  </si>
  <si>
    <t>WP_003546911.1</t>
  </si>
  <si>
    <t>LBA_RS04435</t>
  </si>
  <si>
    <t>LBA_RS04445</t>
  </si>
  <si>
    <t>WP_003546917.1</t>
  </si>
  <si>
    <t>LBA_RS04450</t>
  </si>
  <si>
    <t>WP_003546918.1</t>
  </si>
  <si>
    <t>LBA_RS04455</t>
  </si>
  <si>
    <t>WP_003546921.1</t>
  </si>
  <si>
    <t>LBA_RS04460</t>
  </si>
  <si>
    <t>WP_011254276.1</t>
  </si>
  <si>
    <t>LBA_RS04465</t>
  </si>
  <si>
    <t>PTS sugar transporter subunit IIB</t>
  </si>
  <si>
    <t>WP_003546926.1</t>
  </si>
  <si>
    <t>LBA_RS04470</t>
  </si>
  <si>
    <t>PTS lactose/cellobiose transporter subunit IIA</t>
  </si>
  <si>
    <t>WP_003546929.1</t>
  </si>
  <si>
    <t>LBA_RS04475</t>
  </si>
  <si>
    <t>WP_011254277.1</t>
  </si>
  <si>
    <t>LBA_RS04480</t>
  </si>
  <si>
    <t>celB</t>
  </si>
  <si>
    <t>LBA_RS04485</t>
  </si>
  <si>
    <t>DUF3284 domain-containing protein</t>
  </si>
  <si>
    <t>WP_011254279.1</t>
  </si>
  <si>
    <t>LBA_RS04490</t>
  </si>
  <si>
    <t>WP_003546937.1</t>
  </si>
  <si>
    <t>LBA_RS04495</t>
  </si>
  <si>
    <t>WP_011254280.1</t>
  </si>
  <si>
    <t>LBA_RS04500</t>
  </si>
  <si>
    <t>WP_003546942.1</t>
  </si>
  <si>
    <t>LBA_RS04505</t>
  </si>
  <si>
    <t>WP_011254281.1</t>
  </si>
  <si>
    <t>LBA_RS04510</t>
  </si>
  <si>
    <t>glycoside hydrolase family 1 protein</t>
  </si>
  <si>
    <t>WP_003546946.1</t>
  </si>
  <si>
    <t>LBA_RS04515</t>
  </si>
  <si>
    <t>WP_015613346.1</t>
  </si>
  <si>
    <t>LBA_RS04520</t>
  </si>
  <si>
    <t>nitroreductase family protein</t>
  </si>
  <si>
    <t>WP_003546951.1</t>
  </si>
  <si>
    <t>LBA_RS04525</t>
  </si>
  <si>
    <t>DUF4767 domain-containing protein</t>
  </si>
  <si>
    <t>WP_011254283.1</t>
  </si>
  <si>
    <t>LBA_RS04530</t>
  </si>
  <si>
    <t>phosphopyruvate hydratase</t>
  </si>
  <si>
    <t>eno</t>
  </si>
  <si>
    <t>WP_003546959.1</t>
  </si>
  <si>
    <t>LBA_RS04535</t>
  </si>
  <si>
    <t>WP_003546960.1</t>
  </si>
  <si>
    <t>LBA_RS04540</t>
  </si>
  <si>
    <t>phosphatase PAP2 family protein</t>
  </si>
  <si>
    <t>WP_003546962.1</t>
  </si>
  <si>
    <t>LBA_RS04545</t>
  </si>
  <si>
    <t>choloylglycine hydrolase</t>
  </si>
  <si>
    <t>bsh</t>
  </si>
  <si>
    <t>WP_003546965.1</t>
  </si>
  <si>
    <t>LBA_RS04550</t>
  </si>
  <si>
    <t>LBA_RS04555</t>
  </si>
  <si>
    <t>WP_003546967.1</t>
  </si>
  <si>
    <t>LBA_RS04560</t>
  </si>
  <si>
    <t>WP_003546969.1</t>
  </si>
  <si>
    <t>LBA_RS04570</t>
  </si>
  <si>
    <t>phage capsid protein</t>
  </si>
  <si>
    <t>WP_003546971.1</t>
  </si>
  <si>
    <t>LBA_RS04575</t>
  </si>
  <si>
    <t>WP_003546974.1</t>
  </si>
  <si>
    <t>LBA_RS04580</t>
  </si>
  <si>
    <t>WP_003546976.1</t>
  </si>
  <si>
    <t>LBA_RS04585</t>
  </si>
  <si>
    <t>WP_003546978.1</t>
  </si>
  <si>
    <t>LBA_RS04590</t>
  </si>
  <si>
    <t>thymidylate synthase</t>
  </si>
  <si>
    <t>WP_003546979.1</t>
  </si>
  <si>
    <t>LBA_RS04595</t>
  </si>
  <si>
    <t>dihydrofolate reductase</t>
  </si>
  <si>
    <t>WP_003546982.1</t>
  </si>
  <si>
    <t>LBA_RS04600</t>
  </si>
  <si>
    <t>HAD-IC family P-type ATPase</t>
  </si>
  <si>
    <t>WP_003546985.1</t>
  </si>
  <si>
    <t>LBA_RS04605</t>
  </si>
  <si>
    <t>MetQ/NlpA family ABC transporter substrate-binding protein</t>
  </si>
  <si>
    <t>WP_011254284.1</t>
  </si>
  <si>
    <t>LBA_RS04610</t>
  </si>
  <si>
    <t>methionine ABC transporter ATP-binding protein</t>
  </si>
  <si>
    <t>WP_003546989.1</t>
  </si>
  <si>
    <t>LBA_RS04615</t>
  </si>
  <si>
    <t>methionine ABC transporter permease</t>
  </si>
  <si>
    <t>WP_011254285.1</t>
  </si>
  <si>
    <t>LBA_RS04620</t>
  </si>
  <si>
    <t>class II fumarate hydratase</t>
  </si>
  <si>
    <t>WP_003546995.1</t>
  </si>
  <si>
    <t>LBA_RS04625</t>
  </si>
  <si>
    <t>flavocytochrome c</t>
  </si>
  <si>
    <t>WP_003546997.1</t>
  </si>
  <si>
    <t>LBA_RS04630</t>
  </si>
  <si>
    <t>mucus-binding protein</t>
  </si>
  <si>
    <t>WP_003546999.1</t>
  </si>
  <si>
    <t>LBA_RS04635</t>
  </si>
  <si>
    <t>WP_003547001.1</t>
  </si>
  <si>
    <t>LBA_RS04640</t>
  </si>
  <si>
    <t>WP_003547002.1</t>
  </si>
  <si>
    <t>LBA_RS04645</t>
  </si>
  <si>
    <t>DASS family sodium-coupled anion symporter</t>
  </si>
  <si>
    <t>WP_011254286.1</t>
  </si>
  <si>
    <t>LBA_RS04650</t>
  </si>
  <si>
    <t>WP_003547007.1</t>
  </si>
  <si>
    <t>LBA_RS04655</t>
  </si>
  <si>
    <t>[citrate (pro-3S)-lyase] ligase</t>
  </si>
  <si>
    <t>citC</t>
  </si>
  <si>
    <t>WP_003547009.1</t>
  </si>
  <si>
    <t>LBA_RS04660</t>
  </si>
  <si>
    <t>citrate lyase acyl carrier protein</t>
  </si>
  <si>
    <t>citD</t>
  </si>
  <si>
    <t>WP_003547011.1</t>
  </si>
  <si>
    <t>LBA_RS04665</t>
  </si>
  <si>
    <t>citrate (pro-3S)-lyase subunit beta</t>
  </si>
  <si>
    <t>citE</t>
  </si>
  <si>
    <t>WP_003547014.1</t>
  </si>
  <si>
    <t>LBA_RS04670</t>
  </si>
  <si>
    <t>citrate lyase subunit alpha</t>
  </si>
  <si>
    <t>citF</t>
  </si>
  <si>
    <t>WP_011254287.1</t>
  </si>
  <si>
    <t>LBA_RS04675</t>
  </si>
  <si>
    <t>DUF441 domain-containing protein</t>
  </si>
  <si>
    <t>WP_003547019.1</t>
  </si>
  <si>
    <t>LBA_RS04680</t>
  </si>
  <si>
    <t>WP_003547021.1</t>
  </si>
  <si>
    <t>LBA_RS09635</t>
  </si>
  <si>
    <t>WP_003547023.1</t>
  </si>
  <si>
    <t>LBA_RS04685</t>
  </si>
  <si>
    <t>WP_003547024.1</t>
  </si>
  <si>
    <t>LBA_RS04690</t>
  </si>
  <si>
    <t>ECF-type riboflavin transporter substrate-binding protein</t>
  </si>
  <si>
    <t>WP_003547026.1</t>
  </si>
  <si>
    <t>LBA_RS04695</t>
  </si>
  <si>
    <t>DUF1828 domain-containing protein</t>
  </si>
  <si>
    <t>WP_003547028.1</t>
  </si>
  <si>
    <t>LBA_RS04700</t>
  </si>
  <si>
    <t>transporter</t>
  </si>
  <si>
    <t>WP_003547029.1</t>
  </si>
  <si>
    <t>LBA_RS04705</t>
  </si>
  <si>
    <t>DNA-binding transcriptional regulator</t>
  </si>
  <si>
    <t>WP_003547030.1</t>
  </si>
  <si>
    <t>LBA_RS04710</t>
  </si>
  <si>
    <t>threonine/serine exporter family protein</t>
  </si>
  <si>
    <t>WP_164920267.1</t>
  </si>
  <si>
    <t>LBA_RS04715</t>
  </si>
  <si>
    <t>Cys-tRNA(Pro) deacylase</t>
  </si>
  <si>
    <t>ybaK</t>
  </si>
  <si>
    <t>WP_011254291.1</t>
  </si>
  <si>
    <t>LBA_RS04720</t>
  </si>
  <si>
    <t>50S ribosomal protein L11 methyltransferase</t>
  </si>
  <si>
    <t>prmA</t>
  </si>
  <si>
    <t>WP_003547033.1</t>
  </si>
  <si>
    <t>LBA_RS04725</t>
  </si>
  <si>
    <t>WP_003547034.1</t>
  </si>
  <si>
    <t>LBA_RS09815</t>
  </si>
  <si>
    <t>bifunctional (p)ppGpp synthetase/guanosine-3'</t>
  </si>
  <si>
    <t>D-aminoacyl-tRNA deacylase</t>
  </si>
  <si>
    <t>dtd</t>
  </si>
  <si>
    <t>WP_003547036.1</t>
  </si>
  <si>
    <t>LBA_RS04740</t>
  </si>
  <si>
    <t>histidine--tRNA ligase</t>
  </si>
  <si>
    <t>hisS</t>
  </si>
  <si>
    <t>WP_003547037.1</t>
  </si>
  <si>
    <t>LBA_RS04745</t>
  </si>
  <si>
    <t>aspartate--tRNA ligase</t>
  </si>
  <si>
    <t>aspS</t>
  </si>
  <si>
    <t>WP_003547039.1</t>
  </si>
  <si>
    <t>LBA_RS04750</t>
  </si>
  <si>
    <t>WP_003547041.1</t>
  </si>
  <si>
    <t>LBA_RS04755</t>
  </si>
  <si>
    <t>bifunctional phosphopantothenoylcysteine decarboxylase/phosphopantothenate--cysteine ligase CoaBC</t>
  </si>
  <si>
    <t>coaBC</t>
  </si>
  <si>
    <t>WP_011254293.1</t>
  </si>
  <si>
    <t>LBA_RS04760</t>
  </si>
  <si>
    <t>WP_003547045.1</t>
  </si>
  <si>
    <t>LBA_RS04765</t>
  </si>
  <si>
    <t>sugar-phosphatase</t>
  </si>
  <si>
    <t>yidA</t>
  </si>
  <si>
    <t>WP_003547047.1</t>
  </si>
  <si>
    <t>LBA_RS04770</t>
  </si>
  <si>
    <t>2-hydroxyacid dehydrogenase family protein</t>
  </si>
  <si>
    <t>WP_011254294.1</t>
  </si>
  <si>
    <t>LBA_RS04775</t>
  </si>
  <si>
    <t>LBA_RS04780</t>
  </si>
  <si>
    <t>DedA family protein</t>
  </si>
  <si>
    <t>WP_011254296.1</t>
  </si>
  <si>
    <t>LBA_RS04785</t>
  </si>
  <si>
    <t>excinuclease ABC subunit UvrC</t>
  </si>
  <si>
    <t>uvrC</t>
  </si>
  <si>
    <t>WP_003547051.1</t>
  </si>
  <si>
    <t>LBA_RS04790</t>
  </si>
  <si>
    <t>GTPase ObgE</t>
  </si>
  <si>
    <t>obgE</t>
  </si>
  <si>
    <t>WP_011254297.1</t>
  </si>
  <si>
    <t>LBA_RS04795</t>
  </si>
  <si>
    <t>LBA_RS04800</t>
  </si>
  <si>
    <t>ribonuclease Z</t>
  </si>
  <si>
    <t>rnz</t>
  </si>
  <si>
    <t>WP_003547055.1</t>
  </si>
  <si>
    <t>LBA_RS04805</t>
  </si>
  <si>
    <t>SDR family oxidoreductase</t>
  </si>
  <si>
    <t>WP_003547056.1</t>
  </si>
  <si>
    <t>LBA_RS04810</t>
  </si>
  <si>
    <t>lipopolysaccharide assembly protein LapA domain-containing protein</t>
  </si>
  <si>
    <t>WP_003547057.1</t>
  </si>
  <si>
    <t>LBA_RS04815</t>
  </si>
  <si>
    <t>50S ribosomal protein L32</t>
  </si>
  <si>
    <t>rpmF</t>
  </si>
  <si>
    <t>WP_003547064.1</t>
  </si>
  <si>
    <t>LBA_RS04820</t>
  </si>
  <si>
    <t>WP_003547066.1</t>
  </si>
  <si>
    <t>LBA_RS04825</t>
  </si>
  <si>
    <t>YjzD family protein</t>
  </si>
  <si>
    <t>WP_011254299.1</t>
  </si>
  <si>
    <t>LBA_RS04830</t>
  </si>
  <si>
    <t>DNA polymerase III subunit alpha</t>
  </si>
  <si>
    <t>WP_003547069.1</t>
  </si>
  <si>
    <t>LBA_RS04835</t>
  </si>
  <si>
    <t>6-phosphofructokinase</t>
  </si>
  <si>
    <t>pfkA</t>
  </si>
  <si>
    <t>WP_003547070.1</t>
  </si>
  <si>
    <t>LBA_RS04840</t>
  </si>
  <si>
    <t>pyruvate kinase</t>
  </si>
  <si>
    <t>pyk</t>
  </si>
  <si>
    <t>WP_003547072.1</t>
  </si>
  <si>
    <t>LBA_RS04845</t>
  </si>
  <si>
    <t>S1-like domain-containing RNA-binding protein</t>
  </si>
  <si>
    <t>WP_011254300.1</t>
  </si>
  <si>
    <t>LBA_RS04850</t>
  </si>
  <si>
    <t>site-specific tyrosine recombinase XerD</t>
  </si>
  <si>
    <t>xerD</t>
  </si>
  <si>
    <t>WP_003547075.1</t>
  </si>
  <si>
    <t>LBA_RS04855</t>
  </si>
  <si>
    <t>reductase</t>
  </si>
  <si>
    <t>WP_011254301.1</t>
  </si>
  <si>
    <t>LBA_RS04860</t>
  </si>
  <si>
    <t>segregation/condensation protein A</t>
  </si>
  <si>
    <t>WP_003547078.1</t>
  </si>
  <si>
    <t>LBA_RS04865</t>
  </si>
  <si>
    <t>SMC-Scp complex subunit ScpB</t>
  </si>
  <si>
    <t>scpB</t>
  </si>
  <si>
    <t>WP_003547080.1</t>
  </si>
  <si>
    <t>LBA_RS04870</t>
  </si>
  <si>
    <t>WP_003547082.1</t>
  </si>
  <si>
    <t>LBA_RS04875</t>
  </si>
  <si>
    <t>WP_003547084.1</t>
  </si>
  <si>
    <t>LBA_RS04880</t>
  </si>
  <si>
    <t>SAG1386/EF1546 family surface-associated protein</t>
  </si>
  <si>
    <t>WP_003547087.1</t>
  </si>
  <si>
    <t>LBA_RS04885</t>
  </si>
  <si>
    <t>(d)CMP kinase</t>
  </si>
  <si>
    <t>cmk</t>
  </si>
  <si>
    <t>WP_011254302.1</t>
  </si>
  <si>
    <t>LBA_RS04890</t>
  </si>
  <si>
    <t>30S ribosomal protein S1</t>
  </si>
  <si>
    <t>rpsA</t>
  </si>
  <si>
    <t>WP_003547091.1</t>
  </si>
  <si>
    <t>LBA_RS04895</t>
  </si>
  <si>
    <t>ribosome biogenesis GTPase Der</t>
  </si>
  <si>
    <t>der</t>
  </si>
  <si>
    <t>WP_011254303.1</t>
  </si>
  <si>
    <t>LBA_RS04900</t>
  </si>
  <si>
    <t>HU family DNA-binding protein</t>
  </si>
  <si>
    <t>WP_003547110.1</t>
  </si>
  <si>
    <t>LBA_RS04905</t>
  </si>
  <si>
    <t>WP_003547113.1</t>
  </si>
  <si>
    <t>LBA_RS04910</t>
  </si>
  <si>
    <t>YitT family protein</t>
  </si>
  <si>
    <t>WP_003547115.1</t>
  </si>
  <si>
    <t>LBA_RS04915</t>
  </si>
  <si>
    <t>CCA tRNA nucleotidyltransferase</t>
  </si>
  <si>
    <t>WP_003547116.1</t>
  </si>
  <si>
    <t>LBA_RS04920</t>
  </si>
  <si>
    <t>hemolysin III family protein</t>
  </si>
  <si>
    <t>WP_011254304.1</t>
  </si>
  <si>
    <t>LBA_RS04925</t>
  </si>
  <si>
    <t>WP_011254305.1</t>
  </si>
  <si>
    <t>LBA_RS04930</t>
  </si>
  <si>
    <t>YozE family protein</t>
  </si>
  <si>
    <t>WP_003547128.1</t>
  </si>
  <si>
    <t>LBA_RS04935</t>
  </si>
  <si>
    <t>sodium:proton antiporter</t>
  </si>
  <si>
    <t>WP_003547129.1</t>
  </si>
  <si>
    <t>LBA_RS04940</t>
  </si>
  <si>
    <t>ribosome biogenesis GTPase YlqF</t>
  </si>
  <si>
    <t>ylqF</t>
  </si>
  <si>
    <t>WP_003547131.1</t>
  </si>
  <si>
    <t>LBA_RS04945</t>
  </si>
  <si>
    <t>ribonuclease HII</t>
  </si>
  <si>
    <t>WP_011254306.1</t>
  </si>
  <si>
    <t>LBA_RS04950</t>
  </si>
  <si>
    <t>DNA-processing protein DprA</t>
  </si>
  <si>
    <t>dprA</t>
  </si>
  <si>
    <t>WP_003547135.1</t>
  </si>
  <si>
    <t>LBA_RS04955</t>
  </si>
  <si>
    <t>type I DNA topoisomerase</t>
  </si>
  <si>
    <t>topA</t>
  </si>
  <si>
    <t>WP_003547140.1</t>
  </si>
  <si>
    <t>LBA_RS04960</t>
  </si>
  <si>
    <t>methylenetetrahydrofolate--tRNA-(uracil(54)-C(5))-methyltransferase (FADH(2)-oxidizing) TrmFO</t>
  </si>
  <si>
    <t>trmFO</t>
  </si>
  <si>
    <t>WP_003547141.1</t>
  </si>
  <si>
    <t>LBA_RS04965</t>
  </si>
  <si>
    <t>site-specific tyrosine recombinase/integron integrase</t>
  </si>
  <si>
    <t>xerA</t>
  </si>
  <si>
    <t>WP_003547143.1</t>
  </si>
  <si>
    <t>LBA_RS04970</t>
  </si>
  <si>
    <t>HslU--HslV peptidase proteolytic subunit</t>
  </si>
  <si>
    <t>hslV</t>
  </si>
  <si>
    <t>WP_011254307.1</t>
  </si>
  <si>
    <t>LBA_RS04975</t>
  </si>
  <si>
    <t>ATP-dependent protease ATPase subunit HslU</t>
  </si>
  <si>
    <t>hslU</t>
  </si>
  <si>
    <t>WP_011254308.1</t>
  </si>
  <si>
    <t>LBA_RS04980</t>
  </si>
  <si>
    <t>aldose 1-epimerase family protein</t>
  </si>
  <si>
    <t>WP_003547149.1</t>
  </si>
  <si>
    <t>LBA_RS04985</t>
  </si>
  <si>
    <t>WP_003547151.1</t>
  </si>
  <si>
    <t>LBA_RS04990</t>
  </si>
  <si>
    <t>WP_015613355.1</t>
  </si>
  <si>
    <t>LBA_RS04995</t>
  </si>
  <si>
    <t>WP_003547155.1</t>
  </si>
  <si>
    <t>LBA_RS05000</t>
  </si>
  <si>
    <t>WP_003547157.1</t>
  </si>
  <si>
    <t>LBA_RS05005</t>
  </si>
  <si>
    <t>CrcB family protein</t>
  </si>
  <si>
    <t>WP_011254309.1</t>
  </si>
  <si>
    <t>LBA_RS05010</t>
  </si>
  <si>
    <t>fluoride efflux transporter CrcB</t>
  </si>
  <si>
    <t>crcB</t>
  </si>
  <si>
    <t>WP_003547161.1</t>
  </si>
  <si>
    <t>LBA_RS05015</t>
  </si>
  <si>
    <t>dipeptidase PepV</t>
  </si>
  <si>
    <t>pepV</t>
  </si>
  <si>
    <t>WP_003547162.1</t>
  </si>
  <si>
    <t>LBA_RS05020</t>
  </si>
  <si>
    <t>WP_011254310.1</t>
  </si>
  <si>
    <t>LBA_RS05025</t>
  </si>
  <si>
    <t>putative ornithine decarboxylase</t>
  </si>
  <si>
    <t>WP_003547166.1</t>
  </si>
  <si>
    <t>LBA_RS05030</t>
  </si>
  <si>
    <t>methionine gamma-lyase family protein</t>
  </si>
  <si>
    <t>WP_003547168.1</t>
  </si>
  <si>
    <t>LBA_RS05035</t>
  </si>
  <si>
    <t>TrkA family potassium uptake protein</t>
  </si>
  <si>
    <t>WP_003547171.1</t>
  </si>
  <si>
    <t>LBA_RS05040</t>
  </si>
  <si>
    <t>Trk family potassium uptake protein</t>
  </si>
  <si>
    <t>WP_011254311.1</t>
  </si>
  <si>
    <t>LBA_RS05045</t>
  </si>
  <si>
    <t>DNA helicase RecQ</t>
  </si>
  <si>
    <t>recQ</t>
  </si>
  <si>
    <t>WP_003547178.1</t>
  </si>
  <si>
    <t>LBA_RS05050</t>
  </si>
  <si>
    <t>flavodoxin</t>
  </si>
  <si>
    <t>WP_003547179.1</t>
  </si>
  <si>
    <t>LBA_RS05055</t>
  </si>
  <si>
    <t>WP_011254312.1</t>
  </si>
  <si>
    <t>LBA_RS05060</t>
  </si>
  <si>
    <t>homocysteine S-methyltransferase</t>
  </si>
  <si>
    <t>mmuM</t>
  </si>
  <si>
    <t>WP_003547183.1</t>
  </si>
  <si>
    <t>LBA_RS05065</t>
  </si>
  <si>
    <t>WP_003547184.1</t>
  </si>
  <si>
    <t>LBA_RS05070</t>
  </si>
  <si>
    <t>LBA_RS05075</t>
  </si>
  <si>
    <t>serine hydrolase</t>
  </si>
  <si>
    <t>WP_003547186.1</t>
  </si>
  <si>
    <t>LBA_RS05080</t>
  </si>
  <si>
    <t>PfkB family carbohydrate kinase</t>
  </si>
  <si>
    <t>WP_011254313.1</t>
  </si>
  <si>
    <t>LBA_RS05085</t>
  </si>
  <si>
    <t>WP_003547188.1</t>
  </si>
  <si>
    <t>LBA_RS05090</t>
  </si>
  <si>
    <t>L</t>
  </si>
  <si>
    <t>WP_011254314.1</t>
  </si>
  <si>
    <t>LBA_RS05100</t>
  </si>
  <si>
    <t>PTS glucose transporter subunit IIABC</t>
  </si>
  <si>
    <t>WP_003547194.1</t>
  </si>
  <si>
    <t>LBA_RS05105</t>
  </si>
  <si>
    <t>trehalose operon repressor</t>
  </si>
  <si>
    <t>treR</t>
  </si>
  <si>
    <t>WP_003547196.1</t>
  </si>
  <si>
    <t>LBA_RS05110</t>
  </si>
  <si>
    <t>alpha</t>
  </si>
  <si>
    <t>WP_080542555.1</t>
  </si>
  <si>
    <t>LBA_RS05120</t>
  </si>
  <si>
    <t>DPP IV N-terminal domain-containing protein</t>
  </si>
  <si>
    <t>WP_003547204.1</t>
  </si>
  <si>
    <t>LBA_RS05125</t>
  </si>
  <si>
    <t>WP_003547206.1</t>
  </si>
  <si>
    <t>LBA_RS05130</t>
  </si>
  <si>
    <t>WP_003547208.1</t>
  </si>
  <si>
    <t>LBA_RS05140</t>
  </si>
  <si>
    <t>WP_011254317.1</t>
  </si>
  <si>
    <t>LBA_RS05145</t>
  </si>
  <si>
    <t>YSIRK-type signal peptide-containing protein</t>
  </si>
  <si>
    <t>WP_011254318.1</t>
  </si>
  <si>
    <t>LBA_RS05150</t>
  </si>
  <si>
    <t>MerR family DNA-binding transcriptional regulator</t>
  </si>
  <si>
    <t>WP_011254319.1</t>
  </si>
  <si>
    <t>LBA_RS05155</t>
  </si>
  <si>
    <t>arginase family protein</t>
  </si>
  <si>
    <t>WP_003547285.1</t>
  </si>
  <si>
    <t>LBA_RS05160</t>
  </si>
  <si>
    <t>WP_025079759.1</t>
  </si>
  <si>
    <t>LBA_RS05165</t>
  </si>
  <si>
    <t>WP_011254320.1</t>
  </si>
  <si>
    <t>LBA_RS05170</t>
  </si>
  <si>
    <t>WP_003547290.1</t>
  </si>
  <si>
    <t>LBA_RS05175</t>
  </si>
  <si>
    <t>WP_003547292.1</t>
  </si>
  <si>
    <t>LBA_RS05180</t>
  </si>
  <si>
    <t>WP_011254321.1</t>
  </si>
  <si>
    <t>LBA_RS05185</t>
  </si>
  <si>
    <t>WP_003547296.1</t>
  </si>
  <si>
    <t>LBA_RS05190</t>
  </si>
  <si>
    <t>WP_003547298.1</t>
  </si>
  <si>
    <t>LBA_RS05195</t>
  </si>
  <si>
    <t>protein kinase</t>
  </si>
  <si>
    <t>WP_011254322.1</t>
  </si>
  <si>
    <t>LBA_RS05200</t>
  </si>
  <si>
    <t>WP_003547301.1</t>
  </si>
  <si>
    <t>LBA_RS05205</t>
  </si>
  <si>
    <t>NAD-dependent epimerase/dehydratase family protein</t>
  </si>
  <si>
    <t>WP_003547302.1</t>
  </si>
  <si>
    <t>LBA_RS05210</t>
  </si>
  <si>
    <t>Rrf2 family transcriptional regulator</t>
  </si>
  <si>
    <t>WP_011254323.1</t>
  </si>
  <si>
    <t>LBA_RS05215</t>
  </si>
  <si>
    <t>branched-chain amino acid transport system II carrier protein</t>
  </si>
  <si>
    <t>brnQ</t>
  </si>
  <si>
    <t>WP_011254324.1</t>
  </si>
  <si>
    <t>LBA_RS05220</t>
  </si>
  <si>
    <t>WP_003547312.1</t>
  </si>
  <si>
    <t>LBA_RS05225</t>
  </si>
  <si>
    <t>WP_003547313.1</t>
  </si>
  <si>
    <t>LBA_RS05230</t>
  </si>
  <si>
    <t>WP_003547319.1</t>
  </si>
  <si>
    <t>LBA_RS05235</t>
  </si>
  <si>
    <t>LBA_RS05240</t>
  </si>
  <si>
    <t>WP_003547323.1</t>
  </si>
  <si>
    <t>LBA_RS05245</t>
  </si>
  <si>
    <t>WP_003547325.1</t>
  </si>
  <si>
    <t>LBA_RS05250</t>
  </si>
  <si>
    <t>WP_003547328.1</t>
  </si>
  <si>
    <t>LBA_RS05255</t>
  </si>
  <si>
    <t>WP_011254325.1</t>
  </si>
  <si>
    <t>LBA_RS05260</t>
  </si>
  <si>
    <t>thiol peroxidase</t>
  </si>
  <si>
    <t>tpx</t>
  </si>
  <si>
    <t>WP_003547331.1</t>
  </si>
  <si>
    <t>LBA_RS05265</t>
  </si>
  <si>
    <t>WP_011254326.1</t>
  </si>
  <si>
    <t>LBA_RS05270</t>
  </si>
  <si>
    <t>amidohydrolase family protein</t>
  </si>
  <si>
    <t>WP_011254327.1</t>
  </si>
  <si>
    <t>LBA_RS05275</t>
  </si>
  <si>
    <t>WP_003547336.1</t>
  </si>
  <si>
    <t>LBA_RS05280</t>
  </si>
  <si>
    <t>WP_015613359.1</t>
  </si>
  <si>
    <t>LBA_RS05285</t>
  </si>
  <si>
    <t>hydrophobic protein</t>
  </si>
  <si>
    <t>WP_003547339.1</t>
  </si>
  <si>
    <t>LBA_RS05290</t>
  </si>
  <si>
    <t>type 1 glutamine amidotransferase</t>
  </si>
  <si>
    <t>WP_011254328.1</t>
  </si>
  <si>
    <t>LBA_RS05295</t>
  </si>
  <si>
    <t>WP_003547342.1</t>
  </si>
  <si>
    <t>LBA_RS05300</t>
  </si>
  <si>
    <t>WP_003547343.1</t>
  </si>
  <si>
    <t>LBA_RS05305</t>
  </si>
  <si>
    <t>WP_003547344.1</t>
  </si>
  <si>
    <t>LBA_RS05310</t>
  </si>
  <si>
    <t>WP_003547345.1</t>
  </si>
  <si>
    <t>LBA_RS05315</t>
  </si>
  <si>
    <t>HIT family protein</t>
  </si>
  <si>
    <t>WP_011254329.1</t>
  </si>
  <si>
    <t>LBA_RS05320</t>
  </si>
  <si>
    <t>DUF6176 family protein</t>
  </si>
  <si>
    <t>WP_003547349.1</t>
  </si>
  <si>
    <t>LBA_RS05325</t>
  </si>
  <si>
    <t>WP_003547351.1</t>
  </si>
  <si>
    <t>LBA_RS05330</t>
  </si>
  <si>
    <t>alpha/beta fold hydrolase</t>
  </si>
  <si>
    <t>WP_011254330.1</t>
  </si>
  <si>
    <t>LBA_RS09825</t>
  </si>
  <si>
    <t>WP_238374669.1</t>
  </si>
  <si>
    <t>LBA_RS09830</t>
  </si>
  <si>
    <t>WP_003547355.1</t>
  </si>
  <si>
    <t>LBA_RS05340</t>
  </si>
  <si>
    <t>WP_003547357.1</t>
  </si>
  <si>
    <t>LBA_RS05345</t>
  </si>
  <si>
    <t>LBA_RS05350</t>
  </si>
  <si>
    <t>nucleoside phosphorylase</t>
  </si>
  <si>
    <t>WP_003547361.1</t>
  </si>
  <si>
    <t>LBA_RS05355</t>
  </si>
  <si>
    <t>WP_003547363.1</t>
  </si>
  <si>
    <t>LBA_RS05360</t>
  </si>
  <si>
    <t>WP_003547366.1</t>
  </si>
  <si>
    <t>LBA_RS05365</t>
  </si>
  <si>
    <t>WP_003547367.1</t>
  </si>
  <si>
    <t>LBA_RS05370</t>
  </si>
  <si>
    <t>WP_003547369.1</t>
  </si>
  <si>
    <t>LBA_RS05375</t>
  </si>
  <si>
    <t>WP_011254332.1</t>
  </si>
  <si>
    <t>LBA_RS05380</t>
  </si>
  <si>
    <t>LBA_RS05385</t>
  </si>
  <si>
    <t>WP_003547377.1</t>
  </si>
  <si>
    <t>LBA_RS05390</t>
  </si>
  <si>
    <t>WP_003547379.1</t>
  </si>
  <si>
    <t>LBA_RS05395</t>
  </si>
  <si>
    <t>WP_021721329.1</t>
  </si>
  <si>
    <t>LBA_RS09835</t>
  </si>
  <si>
    <t>YvrJ family protein</t>
  </si>
  <si>
    <t>WP_003547384.1</t>
  </si>
  <si>
    <t>LBA_RS05405</t>
  </si>
  <si>
    <t>WP_003547386.1</t>
  </si>
  <si>
    <t>LBA_RS05410</t>
  </si>
  <si>
    <t>malolactic enzyme</t>
  </si>
  <si>
    <t>WP_003547389.1</t>
  </si>
  <si>
    <t>LBA_RS05415</t>
  </si>
  <si>
    <t>low temperature requirement protein A</t>
  </si>
  <si>
    <t>WP_003547391.1</t>
  </si>
  <si>
    <t>LBA_RS05420</t>
  </si>
  <si>
    <t>WP_011254333.1</t>
  </si>
  <si>
    <t>LBA_RS05425</t>
  </si>
  <si>
    <t>WP_003547395.1</t>
  </si>
  <si>
    <t>LBA_RS05430</t>
  </si>
  <si>
    <t>5-methyltetrahydropteroyltriglutamate--homocysteine S-methyltransferase</t>
  </si>
  <si>
    <t>WP_003547400.1</t>
  </si>
  <si>
    <t>LBA_RS05440</t>
  </si>
  <si>
    <t>S-ribosylhomocysteine lyase</t>
  </si>
  <si>
    <t>WP_003547404.1</t>
  </si>
  <si>
    <t>LBA_RS05445</t>
  </si>
  <si>
    <t>WP_003547406.1</t>
  </si>
  <si>
    <t>LBA_RS05450</t>
  </si>
  <si>
    <t>DNA/RNA non-specific endonuclease</t>
  </si>
  <si>
    <t>WP_003547408.1</t>
  </si>
  <si>
    <t>LBA_RS05455</t>
  </si>
  <si>
    <t>NAD(P)H-binding protein</t>
  </si>
  <si>
    <t>WP_003547411.1</t>
  </si>
  <si>
    <t>LBA_RS05460</t>
  </si>
  <si>
    <t>WP_003547412.1</t>
  </si>
  <si>
    <t>LBA_RS05465</t>
  </si>
  <si>
    <t>LBA_RS05470</t>
  </si>
  <si>
    <t>LBA_RS05480</t>
  </si>
  <si>
    <t>LBA_RS05485</t>
  </si>
  <si>
    <t>phosphoenolpyruvate carboxylase</t>
  </si>
  <si>
    <t>ppc</t>
  </si>
  <si>
    <t>WP_011254335.1</t>
  </si>
  <si>
    <t>LBA_RS05490</t>
  </si>
  <si>
    <t>helicase</t>
  </si>
  <si>
    <t>WP_011254336.1</t>
  </si>
  <si>
    <t>LBA_RS05495</t>
  </si>
  <si>
    <t>ATPase</t>
  </si>
  <si>
    <t>WP_011254337.1</t>
  </si>
  <si>
    <t>LBA_RS05500</t>
  </si>
  <si>
    <t>WP_003547429.1</t>
  </si>
  <si>
    <t>LBA_RS09840</t>
  </si>
  <si>
    <t>WP_021721338.1</t>
  </si>
  <si>
    <t>LBA_RS05510</t>
  </si>
  <si>
    <t>WYL domain-containing protein</t>
  </si>
  <si>
    <t>WP_011254339.1</t>
  </si>
  <si>
    <t>LBA_RS05515</t>
  </si>
  <si>
    <t>WP_003547433.1</t>
  </si>
  <si>
    <t>LBA_RS05520</t>
  </si>
  <si>
    <t>WP_003547434.1</t>
  </si>
  <si>
    <t>LBA_RS05525</t>
  </si>
  <si>
    <t>LBA_RS05530</t>
  </si>
  <si>
    <t>LBA_RS09845</t>
  </si>
  <si>
    <t>GRP family sugar transporter</t>
  </si>
  <si>
    <t>WP_011254341.1</t>
  </si>
  <si>
    <t>LBA_RS05540</t>
  </si>
  <si>
    <t>flavodoxin family protein</t>
  </si>
  <si>
    <t>WP_003547439.1</t>
  </si>
  <si>
    <t>LBA_RS09740</t>
  </si>
  <si>
    <t>WP_003547441.1</t>
  </si>
  <si>
    <t>LBA_RS05550</t>
  </si>
  <si>
    <t>WP_003547443.1</t>
  </si>
  <si>
    <t>LBA_RS05555</t>
  </si>
  <si>
    <t>WP_003547445.1</t>
  </si>
  <si>
    <t>LBA_RS05560</t>
  </si>
  <si>
    <t>WP_003547446.1</t>
  </si>
  <si>
    <t>LBA_RS05565</t>
  </si>
  <si>
    <t>WP_229266075.1</t>
  </si>
  <si>
    <t>LBA_RS05570</t>
  </si>
  <si>
    <t>metal-dependent hydrolase</t>
  </si>
  <si>
    <t>WP_011254344.1</t>
  </si>
  <si>
    <t>LBA_RS05575</t>
  </si>
  <si>
    <t>WP_003547449.1</t>
  </si>
  <si>
    <t>LBA_RS05580</t>
  </si>
  <si>
    <t>WP_003547450.1</t>
  </si>
  <si>
    <t>LBA_RS05585</t>
  </si>
  <si>
    <t>ferric reductase</t>
  </si>
  <si>
    <t>WP_225852588.1</t>
  </si>
  <si>
    <t>LBA_RS05590</t>
  </si>
  <si>
    <t>LBA_RS05595</t>
  </si>
  <si>
    <t>WP_003547458.1</t>
  </si>
  <si>
    <t>LBA_RS05600</t>
  </si>
  <si>
    <t>LBA_RS09850</t>
  </si>
  <si>
    <t>LBA_RS09855</t>
  </si>
  <si>
    <t>WP_003547466.1</t>
  </si>
  <si>
    <t>LBA_RS05620</t>
  </si>
  <si>
    <t>putative sulfate exporter family transporter</t>
  </si>
  <si>
    <t>WP_003547468.1</t>
  </si>
  <si>
    <t>LBA_RS05625</t>
  </si>
  <si>
    <t>WP_003547471.1</t>
  </si>
  <si>
    <t>LBA_RS05630</t>
  </si>
  <si>
    <t>glycerol-3-phosphate 1-O-acyltransferase PlsY</t>
  </si>
  <si>
    <t>plsY</t>
  </si>
  <si>
    <t>WP_003547474.1</t>
  </si>
  <si>
    <t>LBA_RS05635</t>
  </si>
  <si>
    <t>DNA topoisomerase IV subunit B</t>
  </si>
  <si>
    <t>parE</t>
  </si>
  <si>
    <t>WP_003547476.1</t>
  </si>
  <si>
    <t>LBA_RS05640</t>
  </si>
  <si>
    <t>DNA topoisomerase IV subunit A</t>
  </si>
  <si>
    <t>parC</t>
  </si>
  <si>
    <t>WP_003547478.1</t>
  </si>
  <si>
    <t>LBA_RS05645</t>
  </si>
  <si>
    <t>WP_003547480.1</t>
  </si>
  <si>
    <t>LBA_RS05650</t>
  </si>
  <si>
    <t>manganese-dependent inorganic pyrophosphatase</t>
  </si>
  <si>
    <t>WP_003547481.1</t>
  </si>
  <si>
    <t>LBA_RS05655</t>
  </si>
  <si>
    <t>peptidylprolyl isomerase</t>
  </si>
  <si>
    <t>WP_003547484.1</t>
  </si>
  <si>
    <t>LBA_RS05660</t>
  </si>
  <si>
    <t>LBA_RS05665</t>
  </si>
  <si>
    <t>YoaK family protein</t>
  </si>
  <si>
    <t>WP_003547489.1</t>
  </si>
  <si>
    <t>LBA_RS05670</t>
  </si>
  <si>
    <t>Fic family protein</t>
  </si>
  <si>
    <t>WP_011254347.1</t>
  </si>
  <si>
    <t>LBA_RS05675</t>
  </si>
  <si>
    <t>WP_003547494.1</t>
  </si>
  <si>
    <t>LBA_RS05685</t>
  </si>
  <si>
    <t>WP_003547496.1</t>
  </si>
  <si>
    <t>LBA_RS05690</t>
  </si>
  <si>
    <t>WP_003547498.1</t>
  </si>
  <si>
    <t>LBA_RS05695</t>
  </si>
  <si>
    <t>WP_011254348.1</t>
  </si>
  <si>
    <t>LBA_RS05700</t>
  </si>
  <si>
    <t>WP_003547502.1</t>
  </si>
  <si>
    <t>LBA_RS05705</t>
  </si>
  <si>
    <t>LBA_RS09650</t>
  </si>
  <si>
    <t>WP_011254350.1</t>
  </si>
  <si>
    <t>LBA_RS05715</t>
  </si>
  <si>
    <t>DUF5052 family protein</t>
  </si>
  <si>
    <t>WP_011254351.1</t>
  </si>
  <si>
    <t>LBA_RS05720</t>
  </si>
  <si>
    <t>WP_003547510.1</t>
  </si>
  <si>
    <t>LBA_RS05725</t>
  </si>
  <si>
    <t>WP_003547511.1</t>
  </si>
  <si>
    <t>LBA_RS05730</t>
  </si>
  <si>
    <t>tyrosine recombinase XerS</t>
  </si>
  <si>
    <t>xerS</t>
  </si>
  <si>
    <t>WP_274377354.1</t>
  </si>
  <si>
    <t>LBA_RS05735</t>
  </si>
  <si>
    <t>WP_011254353.1</t>
  </si>
  <si>
    <t>LBA_RS05740</t>
  </si>
  <si>
    <t>MarR family winged helix-turn-helix transcriptional regulator</t>
  </si>
  <si>
    <t>WP_011254354.1</t>
  </si>
  <si>
    <t>LBA_RS05745</t>
  </si>
  <si>
    <t>NFACT RNA binding domain-containing protein</t>
  </si>
  <si>
    <t>WP_003547519.1</t>
  </si>
  <si>
    <t>LBA_RS05750</t>
  </si>
  <si>
    <t>carbamoyl phosphate synthase large subunit</t>
  </si>
  <si>
    <t>WP_011254355.1</t>
  </si>
  <si>
    <t>LBA_RS05755</t>
  </si>
  <si>
    <t>carbamoyl phosphate synthase small subunit</t>
  </si>
  <si>
    <t>WP_003547524.1</t>
  </si>
  <si>
    <t>LBA_RS05760</t>
  </si>
  <si>
    <t>WP_011254356.1</t>
  </si>
  <si>
    <t>LBA_RS05765</t>
  </si>
  <si>
    <t>signal peptidase II</t>
  </si>
  <si>
    <t>lspA</t>
  </si>
  <si>
    <t>WP_015613370.1</t>
  </si>
  <si>
    <t>LBA_RS05770</t>
  </si>
  <si>
    <t>formate--tetrahydrofolate ligase</t>
  </si>
  <si>
    <t>WP_011254358.1</t>
  </si>
  <si>
    <t>LBA_RS05775</t>
  </si>
  <si>
    <t>WP_011254359.1</t>
  </si>
  <si>
    <t>LBA_RS05780</t>
  </si>
  <si>
    <t>class I SAM-dependent RNA methyltransferase</t>
  </si>
  <si>
    <t>WP_003547533.1</t>
  </si>
  <si>
    <t>LBA_RS05785</t>
  </si>
  <si>
    <t>RNase P RNA component class B</t>
  </si>
  <si>
    <t>rnpB</t>
  </si>
  <si>
    <t>RNase_P_RNA</t>
  </si>
  <si>
    <t>LBA_RS05790</t>
  </si>
  <si>
    <t>cell division regulator GpsB</t>
  </si>
  <si>
    <t>WP_003547534.1</t>
  </si>
  <si>
    <t>LBA_RS05795</t>
  </si>
  <si>
    <t>DUF1273 domain-containing protein</t>
  </si>
  <si>
    <t>WP_003547535.1</t>
  </si>
  <si>
    <t>LBA_RS05800</t>
  </si>
  <si>
    <t>Holliday junction resolvase RecU</t>
  </si>
  <si>
    <t>recU</t>
  </si>
  <si>
    <t>WP_011254360.1</t>
  </si>
  <si>
    <t>LBA_RS05805</t>
  </si>
  <si>
    <t>PBP1A family penicillin-binding protein</t>
  </si>
  <si>
    <t>WP_011254361.1</t>
  </si>
  <si>
    <t>LBA_RS05810</t>
  </si>
  <si>
    <t>endonuclease III</t>
  </si>
  <si>
    <t>nth</t>
  </si>
  <si>
    <t>WP_011254362.1</t>
  </si>
  <si>
    <t>LBA_RS05815</t>
  </si>
  <si>
    <t>DnaD domain protein</t>
  </si>
  <si>
    <t>WP_003547543.1</t>
  </si>
  <si>
    <t>LBA_RS05820</t>
  </si>
  <si>
    <t>asnS</t>
  </si>
  <si>
    <t>LBA_RS05825</t>
  </si>
  <si>
    <t>WP_011254364.1</t>
  </si>
  <si>
    <t>LBA_RS05830</t>
  </si>
  <si>
    <t>helicase C-terminal domain-containing protein</t>
  </si>
  <si>
    <t>WP_011254365.1</t>
  </si>
  <si>
    <t>LBA_RS05835</t>
  </si>
  <si>
    <t>helicase-exonuclease AddAB subunit AddA</t>
  </si>
  <si>
    <t>addA</t>
  </si>
  <si>
    <t>WP_011254366.1</t>
  </si>
  <si>
    <t>LBA_RS05840</t>
  </si>
  <si>
    <t>PD-(D/E)XK nuclease family protein</t>
  </si>
  <si>
    <t>WP_011254367.1</t>
  </si>
  <si>
    <t>LBA_RS05845</t>
  </si>
  <si>
    <t>mevalonate kinase</t>
  </si>
  <si>
    <t>mvk</t>
  </si>
  <si>
    <t>WP_003547572.1</t>
  </si>
  <si>
    <t>LBA_RS05850</t>
  </si>
  <si>
    <t>diphosphomevalonate decarboxylase</t>
  </si>
  <si>
    <t>mvaD</t>
  </si>
  <si>
    <t>WP_003547574.1</t>
  </si>
  <si>
    <t>LBA_RS05855</t>
  </si>
  <si>
    <t>phosphomevalonate kinase</t>
  </si>
  <si>
    <t>WP_011254368.1</t>
  </si>
  <si>
    <t>LBA_RS05860</t>
  </si>
  <si>
    <t>type 2 isopentenyl-diphosphate Delta-isomerase</t>
  </si>
  <si>
    <t>fni</t>
  </si>
  <si>
    <t>WP_011254369.1</t>
  </si>
  <si>
    <t>LBA_RS05865</t>
  </si>
  <si>
    <t>WP_003547578.1</t>
  </si>
  <si>
    <t>LBA_RS05870</t>
  </si>
  <si>
    <t>ribose-5-phosphate isomerase A</t>
  </si>
  <si>
    <t>WP_003547580.1</t>
  </si>
  <si>
    <t>LBA_RS05875</t>
  </si>
  <si>
    <t>LBA_RS05880</t>
  </si>
  <si>
    <t>WP_003547591.1</t>
  </si>
  <si>
    <t>LBA_RS05885</t>
  </si>
  <si>
    <t>RsmF rRNA methyltransferase first C-terminal domain-containing protein</t>
  </si>
  <si>
    <t>WP_011254371.1</t>
  </si>
  <si>
    <t>LBA_RS05890</t>
  </si>
  <si>
    <t>WP_003547594.1</t>
  </si>
  <si>
    <t>LBA_RS05895</t>
  </si>
  <si>
    <t>WP_011254372.1</t>
  </si>
  <si>
    <t>LBA_RS05900</t>
  </si>
  <si>
    <t>lepB</t>
  </si>
  <si>
    <t>LBA_RS05905</t>
  </si>
  <si>
    <t>LBP_cg2779 family protein</t>
  </si>
  <si>
    <t>WP_003547599.1</t>
  </si>
  <si>
    <t>LBA_RS05910</t>
  </si>
  <si>
    <t>WP_003547600.1</t>
  </si>
  <si>
    <t>LBA_RS05915</t>
  </si>
  <si>
    <t>WP_003547601.1</t>
  </si>
  <si>
    <t>LBA_RS05920</t>
  </si>
  <si>
    <t>WP_011254375.1</t>
  </si>
  <si>
    <t>LBA_RS05925</t>
  </si>
  <si>
    <t>WP_003547603.1</t>
  </si>
  <si>
    <t>LBA_RS05930</t>
  </si>
  <si>
    <t>WP_003547604.1</t>
  </si>
  <si>
    <t>LBA_RS05935</t>
  </si>
  <si>
    <t>peptidase T</t>
  </si>
  <si>
    <t>pepT</t>
  </si>
  <si>
    <t>WP_003547606.1</t>
  </si>
  <si>
    <t>LBA_RS05940</t>
  </si>
  <si>
    <t>Nif3-like dinuclear metal center hexameric protein</t>
  </si>
  <si>
    <t>WP_003547612.1</t>
  </si>
  <si>
    <t>LBA_RS05945</t>
  </si>
  <si>
    <t>WP_003547613.1</t>
  </si>
  <si>
    <t>LBA_RS05950</t>
  </si>
  <si>
    <t>8-oxo-dGTP diphosphatase</t>
  </si>
  <si>
    <t>WP_003547614.1</t>
  </si>
  <si>
    <t>LBA_RS05955</t>
  </si>
  <si>
    <t>M23 family metallopeptidase</t>
  </si>
  <si>
    <t>WP_003547616.1</t>
  </si>
  <si>
    <t>LBA_RS05960</t>
  </si>
  <si>
    <t>RNA polymerase sigma factor RpoD</t>
  </si>
  <si>
    <t>rpoD</t>
  </si>
  <si>
    <t>WP_003547618.1</t>
  </si>
  <si>
    <t>LBA_RS05965</t>
  </si>
  <si>
    <t>DNA primase</t>
  </si>
  <si>
    <t>dnaG</t>
  </si>
  <si>
    <t>WP_003547619.1</t>
  </si>
  <si>
    <t>LBA_RS05970</t>
  </si>
  <si>
    <t>glycine--tRNA ligase subunit beta</t>
  </si>
  <si>
    <t>glyS</t>
  </si>
  <si>
    <t>WP_003547620.1</t>
  </si>
  <si>
    <t>LBA_RS05975</t>
  </si>
  <si>
    <t>glycine--tRNA ligase subunit alpha</t>
  </si>
  <si>
    <t>glyQ</t>
  </si>
  <si>
    <t>WP_003547621.1</t>
  </si>
  <si>
    <t>LBA_RS05980</t>
  </si>
  <si>
    <t>DNA repair protein RecO</t>
  </si>
  <si>
    <t>recO</t>
  </si>
  <si>
    <t>WP_003547622.1</t>
  </si>
  <si>
    <t>LBA_RS05985</t>
  </si>
  <si>
    <t>GTPase Era</t>
  </si>
  <si>
    <t>era</t>
  </si>
  <si>
    <t>WP_011254378.1</t>
  </si>
  <si>
    <t>LBA_RS05990</t>
  </si>
  <si>
    <t>rRNA maturation RNase YbeY</t>
  </si>
  <si>
    <t>ybeY</t>
  </si>
  <si>
    <t>WP_003547628.1</t>
  </si>
  <si>
    <t>LBA_RS05995</t>
  </si>
  <si>
    <t>PhoH family protein</t>
  </si>
  <si>
    <t>WP_011254379.1</t>
  </si>
  <si>
    <t>LBA_RS06000</t>
  </si>
  <si>
    <t>GatB/YqeY domain-containing protein</t>
  </si>
  <si>
    <t>WP_003547630.1</t>
  </si>
  <si>
    <t>LBA_RS06005</t>
  </si>
  <si>
    <t>30S ribosomal protein S21</t>
  </si>
  <si>
    <t>rpsU</t>
  </si>
  <si>
    <t>WP_002880182.1</t>
  </si>
  <si>
    <t>LBA_RS06010</t>
  </si>
  <si>
    <t>pyruvate</t>
  </si>
  <si>
    <t>WP_003547715.1</t>
  </si>
  <si>
    <t>LBA_RS06020</t>
  </si>
  <si>
    <t>peptide-methionine (S)-S-oxide reductase MsrA</t>
  </si>
  <si>
    <t>msrA</t>
  </si>
  <si>
    <t>WP_003547717.1</t>
  </si>
  <si>
    <t>LBA_RS06025</t>
  </si>
  <si>
    <t>WP_003547719.1</t>
  </si>
  <si>
    <t>LBA_RS06030</t>
  </si>
  <si>
    <t>temperature-sensitive replication protein</t>
  </si>
  <si>
    <t>WP_003547721.1</t>
  </si>
  <si>
    <t>LBA_RS06035</t>
  </si>
  <si>
    <t>homoserine kinase</t>
  </si>
  <si>
    <t>thrB</t>
  </si>
  <si>
    <t>WP_003547723.1</t>
  </si>
  <si>
    <t>LBA_RS06040</t>
  </si>
  <si>
    <t>homoserine dehydrogenase</t>
  </si>
  <si>
    <t>WP_003547725.1</t>
  </si>
  <si>
    <t>LBA_RS06045</t>
  </si>
  <si>
    <t>threonine synthase</t>
  </si>
  <si>
    <t>thrC</t>
  </si>
  <si>
    <t>WP_003547727.1</t>
  </si>
  <si>
    <t>LBA_RS06050</t>
  </si>
  <si>
    <t>WP_003547730.1</t>
  </si>
  <si>
    <t>LBA_RS06055</t>
  </si>
  <si>
    <t>WP_003547735.1</t>
  </si>
  <si>
    <t>LBA_RS06060</t>
  </si>
  <si>
    <t>DUF898 family protein</t>
  </si>
  <si>
    <t>WP_003547737.1</t>
  </si>
  <si>
    <t>LBA_RS06065</t>
  </si>
  <si>
    <t>sugar O-acetyltransferase</t>
  </si>
  <si>
    <t>WP_011254380.1</t>
  </si>
  <si>
    <t>LBA_RS06070</t>
  </si>
  <si>
    <t>WP_003547741.1</t>
  </si>
  <si>
    <t>LBA_RS06080</t>
  </si>
  <si>
    <t>WP_011254381.1</t>
  </si>
  <si>
    <t>LBA_RS06085</t>
  </si>
  <si>
    <t>FAD-dependent oxidoreductase</t>
  </si>
  <si>
    <t>WP_011254382.1</t>
  </si>
  <si>
    <t>LBA_RS06090</t>
  </si>
  <si>
    <t>LBA_RS06095</t>
  </si>
  <si>
    <t>WP_011254386.1</t>
  </si>
  <si>
    <t>LBA_RS06100</t>
  </si>
  <si>
    <t>WP_003547751.1</t>
  </si>
  <si>
    <t>LBA_RS06105</t>
  </si>
  <si>
    <t>WP_015613376.1</t>
  </si>
  <si>
    <t>LBA_RS06110</t>
  </si>
  <si>
    <t>LysR family transcriptional regulator substrate-binding protein</t>
  </si>
  <si>
    <t>WP_003547757.1</t>
  </si>
  <si>
    <t>LBA_RS06115</t>
  </si>
  <si>
    <t>WP_003547759.1</t>
  </si>
  <si>
    <t>LBA_RS09660</t>
  </si>
  <si>
    <t>WP_011254389.1</t>
  </si>
  <si>
    <t>LBA_RS06120</t>
  </si>
  <si>
    <t>citrate lyase holo-[acyl-carrier protein] synthase</t>
  </si>
  <si>
    <t>citX</t>
  </si>
  <si>
    <t>WP_011254390.1</t>
  </si>
  <si>
    <t>LBA_RS06125</t>
  </si>
  <si>
    <t>WP_011254391.1</t>
  </si>
  <si>
    <t>LBA_RS06130</t>
  </si>
  <si>
    <t>plasma-membrane proton-efflux P-type ATPase</t>
  </si>
  <si>
    <t>WP_011254392.1</t>
  </si>
  <si>
    <t>LBA_RS06135</t>
  </si>
  <si>
    <t>WP_003547769.1</t>
  </si>
  <si>
    <t>LBA_RS06140</t>
  </si>
  <si>
    <t>WP_003547770.1</t>
  </si>
  <si>
    <t>LBA_RS06145</t>
  </si>
  <si>
    <t>homoserine O-succinyltransferase</t>
  </si>
  <si>
    <t>WP_003547771.1</t>
  </si>
  <si>
    <t>LBA_RS06150</t>
  </si>
  <si>
    <t>cysteine synthase A</t>
  </si>
  <si>
    <t>cysK</t>
  </si>
  <si>
    <t>WP_003547772.1</t>
  </si>
  <si>
    <t>LBA_RS06155</t>
  </si>
  <si>
    <t>MupG family TIM beta-alpha barrel fold protein</t>
  </si>
  <si>
    <t>WP_003547773.1</t>
  </si>
  <si>
    <t>LBA_RS06160</t>
  </si>
  <si>
    <t>triphosphoribosyl-dephospho-CoA synthase CitG</t>
  </si>
  <si>
    <t>citG</t>
  </si>
  <si>
    <t>WP_003547775.1</t>
  </si>
  <si>
    <t>LBA_RS06165</t>
  </si>
  <si>
    <t>WP_011254394.1</t>
  </si>
  <si>
    <t>LBA_RS06170</t>
  </si>
  <si>
    <t>adenine phosphoribosyltransferase</t>
  </si>
  <si>
    <t>WP_003547784.1</t>
  </si>
  <si>
    <t>LBA_RS06175</t>
  </si>
  <si>
    <t>single-stranded-DNA-specific exonuclease RecJ</t>
  </si>
  <si>
    <t>recJ</t>
  </si>
  <si>
    <t>WP_003547786.1</t>
  </si>
  <si>
    <t>LBA_RS06180</t>
  </si>
  <si>
    <t>class A sortase</t>
  </si>
  <si>
    <t>WP_003547788.1</t>
  </si>
  <si>
    <t>LBA_RS06185</t>
  </si>
  <si>
    <t>translation elongation factor 4</t>
  </si>
  <si>
    <t>lepA</t>
  </si>
  <si>
    <t>WP_011254395.1</t>
  </si>
  <si>
    <t>LBA_RS06190</t>
  </si>
  <si>
    <t>molecular chaperone DnaJ</t>
  </si>
  <si>
    <t>dnaJ</t>
  </si>
  <si>
    <t>WP_003547790.1</t>
  </si>
  <si>
    <t>LBA_RS06195</t>
  </si>
  <si>
    <t>molecular chaperone DnaK</t>
  </si>
  <si>
    <t>dnaK</t>
  </si>
  <si>
    <t>WP_003547791.1</t>
  </si>
  <si>
    <t>LBA_RS06200</t>
  </si>
  <si>
    <t>nucleotide exchange factor GrpE</t>
  </si>
  <si>
    <t>grpE</t>
  </si>
  <si>
    <t>WP_003547792.1</t>
  </si>
  <si>
    <t>LBA_RS06205</t>
  </si>
  <si>
    <t>heat-inducible transcriptional repressor HrcA</t>
  </si>
  <si>
    <t>hrcA</t>
  </si>
  <si>
    <t>WP_003547794.1</t>
  </si>
  <si>
    <t>LBA_RS06210</t>
  </si>
  <si>
    <t>WP_003547799.1</t>
  </si>
  <si>
    <t>LBA_RS06215</t>
  </si>
  <si>
    <t>riboflavin biosynthesis protein RibF</t>
  </si>
  <si>
    <t>ribF</t>
  </si>
  <si>
    <t>WP_003547803.1</t>
  </si>
  <si>
    <t>LBA_RS06220</t>
  </si>
  <si>
    <t>tRNA pseudouridine(55) synthase TruB</t>
  </si>
  <si>
    <t>truB</t>
  </si>
  <si>
    <t>WP_003547805.1</t>
  </si>
  <si>
    <t>LBA_RS06225</t>
  </si>
  <si>
    <t>ribosome-binding factor A</t>
  </si>
  <si>
    <t>WP_003547807.1</t>
  </si>
  <si>
    <t>LBA_RS06230</t>
  </si>
  <si>
    <t>translation initiation factor IF-2</t>
  </si>
  <si>
    <t>infB</t>
  </si>
  <si>
    <t>WP_011254396.1</t>
  </si>
  <si>
    <t>LBA_RS06235</t>
  </si>
  <si>
    <t>ribosomal L7Ae/L30e/S12e/Gadd45 family protein</t>
  </si>
  <si>
    <t>WP_003547810.1</t>
  </si>
  <si>
    <t>LBA_RS06240</t>
  </si>
  <si>
    <t>YlxR family protein</t>
  </si>
  <si>
    <t>WP_003547812.1</t>
  </si>
  <si>
    <t>LBA_RS06245</t>
  </si>
  <si>
    <t>transcription termination factor NusA</t>
  </si>
  <si>
    <t>nusA</t>
  </si>
  <si>
    <t>WP_011254397.1</t>
  </si>
  <si>
    <t>LBA_RS06250</t>
  </si>
  <si>
    <t>ribosome maturation factor RimP</t>
  </si>
  <si>
    <t>rimP</t>
  </si>
  <si>
    <t>WP_011254398.1</t>
  </si>
  <si>
    <t>LBA_RS06255</t>
  </si>
  <si>
    <t>PolC-type DNA polymerase III</t>
  </si>
  <si>
    <t>WP_003547817.1</t>
  </si>
  <si>
    <t>LBA_RS06260</t>
  </si>
  <si>
    <t>proline--tRNA ligase</t>
  </si>
  <si>
    <t>WP_003547819.1</t>
  </si>
  <si>
    <t>LBA_RS06265</t>
  </si>
  <si>
    <t>RIP metalloprotease RseP</t>
  </si>
  <si>
    <t>rseP</t>
  </si>
  <si>
    <t>WP_003547820.1</t>
  </si>
  <si>
    <t>LBA_RS06270</t>
  </si>
  <si>
    <t>phosphatidate cytidylyltransferase</t>
  </si>
  <si>
    <t>WP_003547823.1</t>
  </si>
  <si>
    <t>LBA_RS06275</t>
  </si>
  <si>
    <t>isoprenyl transferase</t>
  </si>
  <si>
    <t>WP_003547825.1</t>
  </si>
  <si>
    <t>LBA_RS06280</t>
  </si>
  <si>
    <t>frr</t>
  </si>
  <si>
    <t>LBA_RS06285</t>
  </si>
  <si>
    <t>UMP kinase</t>
  </si>
  <si>
    <t>pyrH</t>
  </si>
  <si>
    <t>WP_011254400.1</t>
  </si>
  <si>
    <t>LBA_RS06290</t>
  </si>
  <si>
    <t>translation elongation factor Ts</t>
  </si>
  <si>
    <t>tsf</t>
  </si>
  <si>
    <t>WP_003547835.1</t>
  </si>
  <si>
    <t>LBA_RS06295</t>
  </si>
  <si>
    <t>30S ribosomal protein S2</t>
  </si>
  <si>
    <t>rpsB</t>
  </si>
  <si>
    <t>WP_003547837.1</t>
  </si>
  <si>
    <t>LBA_RS06300</t>
  </si>
  <si>
    <t>GIY-YIG nuclease family protein</t>
  </si>
  <si>
    <t>WP_003547839.1</t>
  </si>
  <si>
    <t>LBA_RS06305</t>
  </si>
  <si>
    <t>WP_003547840.1</t>
  </si>
  <si>
    <t>LBA_RS06310</t>
  </si>
  <si>
    <t>cyclopropane-fatty-acyl-phospholipid synthase family protein</t>
  </si>
  <si>
    <t>WP_011254401.1</t>
  </si>
  <si>
    <t>LBA_RS06315</t>
  </si>
  <si>
    <t>M13 family metallopeptidase</t>
  </si>
  <si>
    <t>WP_003547843.1</t>
  </si>
  <si>
    <t>LBA_RS06320</t>
  </si>
  <si>
    <t>WP_015613381.1</t>
  </si>
  <si>
    <t>LBA_RS06325</t>
  </si>
  <si>
    <t>WP_011254403.1</t>
  </si>
  <si>
    <t>LBA_RS06330</t>
  </si>
  <si>
    <t>YneF family protein</t>
  </si>
  <si>
    <t>WP_003547849.1</t>
  </si>
  <si>
    <t>LBA_RS06335</t>
  </si>
  <si>
    <t>DUF896 domain-containing protein</t>
  </si>
  <si>
    <t>WP_003547851.1</t>
  </si>
  <si>
    <t>LBA_RS06340</t>
  </si>
  <si>
    <t>transcriptional repressor LexA</t>
  </si>
  <si>
    <t>lexA</t>
  </si>
  <si>
    <t>WP_011254404.1</t>
  </si>
  <si>
    <t>LBA_RS06345</t>
  </si>
  <si>
    <t>WP_003547854.1</t>
  </si>
  <si>
    <t>LBA_RS06350</t>
  </si>
  <si>
    <t>WP_003547855.1</t>
  </si>
  <si>
    <t>LBA_RS06355</t>
  </si>
  <si>
    <t>glycosyltransferase family 2 protein</t>
  </si>
  <si>
    <t>WP_003547856.1</t>
  </si>
  <si>
    <t>LBA_RS06360</t>
  </si>
  <si>
    <t>WP_011254405.1</t>
  </si>
  <si>
    <t>LBA_RS06365</t>
  </si>
  <si>
    <t>WP_011254406.1</t>
  </si>
  <si>
    <t>LBA_RS06370</t>
  </si>
  <si>
    <t>50S ribosomal protein L19</t>
  </si>
  <si>
    <t>rplS</t>
  </si>
  <si>
    <t>WP_003629071.1</t>
  </si>
  <si>
    <t>LBA_RS06375</t>
  </si>
  <si>
    <t>tRNA (guanosine(37)-N1)-methyltransferase TrmD</t>
  </si>
  <si>
    <t>trmD</t>
  </si>
  <si>
    <t>WP_011254407.1</t>
  </si>
  <si>
    <t>LBA_RS06380</t>
  </si>
  <si>
    <t>ribosome maturation factor RimM</t>
  </si>
  <si>
    <t>rimM</t>
  </si>
  <si>
    <t>WP_011254408.1</t>
  </si>
  <si>
    <t>LBA_RS06385</t>
  </si>
  <si>
    <t>30S ribosomal protein S16</t>
  </si>
  <si>
    <t>rpsP</t>
  </si>
  <si>
    <t>WP_003547870.1</t>
  </si>
  <si>
    <t>LBA_RS06390</t>
  </si>
  <si>
    <t>signal recognition particle protein</t>
  </si>
  <si>
    <t>ffh</t>
  </si>
  <si>
    <t>WP_003547873.1</t>
  </si>
  <si>
    <t>LBA_RS06395</t>
  </si>
  <si>
    <t>YlxM family DNA-binding protein</t>
  </si>
  <si>
    <t>ylxM</t>
  </si>
  <si>
    <t>WP_003547875.1</t>
  </si>
  <si>
    <t>LBA_RS06400</t>
  </si>
  <si>
    <t>WP_011254409.1</t>
  </si>
  <si>
    <t>LBA_RS06405</t>
  </si>
  <si>
    <t>WP_003547879.1</t>
  </si>
  <si>
    <t>LBA_RS06410</t>
  </si>
  <si>
    <t>WP_011254410.1</t>
  </si>
  <si>
    <t>LBA_RS06415</t>
  </si>
  <si>
    <t>signal recognition particle-docking protein FtsY</t>
  </si>
  <si>
    <t>ftsY</t>
  </si>
  <si>
    <t>WP_003547883.1</t>
  </si>
  <si>
    <t>LBA_RS06420</t>
  </si>
  <si>
    <t>chromosome segregation protein SMC</t>
  </si>
  <si>
    <t>smc</t>
  </si>
  <si>
    <t>WP_011254411.1</t>
  </si>
  <si>
    <t>LBA_RS06425</t>
  </si>
  <si>
    <t>ribonuclease III</t>
  </si>
  <si>
    <t>rnc</t>
  </si>
  <si>
    <t>WP_003547887.1</t>
  </si>
  <si>
    <t>LBA_RS06430</t>
  </si>
  <si>
    <t>LBA_RS06435</t>
  </si>
  <si>
    <t>oligopeptide ABC transporter substrate-binding protein</t>
  </si>
  <si>
    <t>WP_011254413.1</t>
  </si>
  <si>
    <t>LBA_RS06440</t>
  </si>
  <si>
    <t>WP_003547891.1</t>
  </si>
  <si>
    <t>LBA_RS06445</t>
  </si>
  <si>
    <t>WP_003547893.1</t>
  </si>
  <si>
    <t>LBA_RS06450</t>
  </si>
  <si>
    <t>opp4B</t>
  </si>
  <si>
    <t>WP_003547894.1</t>
  </si>
  <si>
    <t>LBA_RS06455</t>
  </si>
  <si>
    <t>WP_003547895.1</t>
  </si>
  <si>
    <t>LBA_RS06460</t>
  </si>
  <si>
    <t>WP_003547898.1</t>
  </si>
  <si>
    <t>LBA_RS06465</t>
  </si>
  <si>
    <t>acyl carrier protein</t>
  </si>
  <si>
    <t>acpP</t>
  </si>
  <si>
    <t>WP_003547899.1</t>
  </si>
  <si>
    <t>LBA_RS06470</t>
  </si>
  <si>
    <t>phosphate acyltransferase PlsX</t>
  </si>
  <si>
    <t>plsX</t>
  </si>
  <si>
    <t>WP_003547901.1</t>
  </si>
  <si>
    <t>LBA_RS06475</t>
  </si>
  <si>
    <t>ATP-dependent DNA helicase RecG</t>
  </si>
  <si>
    <t>recG</t>
  </si>
  <si>
    <t>WP_011254414.1</t>
  </si>
  <si>
    <t>LBA_RS06480</t>
  </si>
  <si>
    <t>DAK2 domain-containing protein</t>
  </si>
  <si>
    <t>WP_003547907.1</t>
  </si>
  <si>
    <t>LBA_RS06485</t>
  </si>
  <si>
    <t>Asp23/Gls24 family envelope stress response protein</t>
  </si>
  <si>
    <t>WP_003547910.1</t>
  </si>
  <si>
    <t>LBA_RS06490</t>
  </si>
  <si>
    <t>50S ribosomal protein L28</t>
  </si>
  <si>
    <t>rpmB</t>
  </si>
  <si>
    <t>WP_003547911.1</t>
  </si>
  <si>
    <t>LBA_RS06495</t>
  </si>
  <si>
    <t>WP_003547912.1</t>
  </si>
  <si>
    <t>LBA_RS06500</t>
  </si>
  <si>
    <t>thiamine diphosphokinase</t>
  </si>
  <si>
    <t>WP_011254415.1</t>
  </si>
  <si>
    <t>LBA_RS06505</t>
  </si>
  <si>
    <t>ribulose-phosphate 3-epimerase</t>
  </si>
  <si>
    <t>rpe</t>
  </si>
  <si>
    <t>WP_003547914.1</t>
  </si>
  <si>
    <t>LBA_RS06510</t>
  </si>
  <si>
    <t>ribosome small subunit-dependent GTPase A</t>
  </si>
  <si>
    <t>rsgA</t>
  </si>
  <si>
    <t>WP_003547915.1</t>
  </si>
  <si>
    <t>LBA_RS06515</t>
  </si>
  <si>
    <t>Stk1 family PASTA domain-containing Ser/Thr kinase</t>
  </si>
  <si>
    <t>pknB</t>
  </si>
  <si>
    <t>WP_011254416.1</t>
  </si>
  <si>
    <t>LBA_RS06520</t>
  </si>
  <si>
    <t>Stp1/IreP family PP2C-type Ser/Thr phosphatase</t>
  </si>
  <si>
    <t>WP_011254417.1</t>
  </si>
  <si>
    <t>LBA_RS06525</t>
  </si>
  <si>
    <t>16S rRNA (cytosine(967)-C(5))-methyltransferase RsmB</t>
  </si>
  <si>
    <t>rsmB</t>
  </si>
  <si>
    <t>WP_011254418.1</t>
  </si>
  <si>
    <t>LBA_RS06530</t>
  </si>
  <si>
    <t>methionyl-tRNA formyltransferase</t>
  </si>
  <si>
    <t>fmt</t>
  </si>
  <si>
    <t>WP_003547919.1</t>
  </si>
  <si>
    <t>LBA_RS06535</t>
  </si>
  <si>
    <t>primosomal protein N'</t>
  </si>
  <si>
    <t>priA</t>
  </si>
  <si>
    <t>WP_003547921.1</t>
  </si>
  <si>
    <t>LBA_RS06540</t>
  </si>
  <si>
    <t>DNA-directed RNA polymerase subunit omega</t>
  </si>
  <si>
    <t>rpoZ</t>
  </si>
  <si>
    <t>WP_003547927.1</t>
  </si>
  <si>
    <t>LBA_RS06545</t>
  </si>
  <si>
    <t>guanylate kinase</t>
  </si>
  <si>
    <t>gmk</t>
  </si>
  <si>
    <t>WP_003547929.1</t>
  </si>
  <si>
    <t>LBA_RS06550</t>
  </si>
  <si>
    <t>ASCH domain-containing protein</t>
  </si>
  <si>
    <t>WP_011254419.1</t>
  </si>
  <si>
    <t>LBA_RS06555</t>
  </si>
  <si>
    <t>DNA repair protein RecN</t>
  </si>
  <si>
    <t>recN</t>
  </si>
  <si>
    <t>WP_003547931.1</t>
  </si>
  <si>
    <t>LBA_RS06560</t>
  </si>
  <si>
    <t>TlyA family rRNA (cytidine-2'-O)-methyltransferase</t>
  </si>
  <si>
    <t>WP_003547933.1</t>
  </si>
  <si>
    <t>LBA_RS06565</t>
  </si>
  <si>
    <t>polyprenyl synthetase family protein</t>
  </si>
  <si>
    <t>WP_003547935.1</t>
  </si>
  <si>
    <t>LBA_RS06570</t>
  </si>
  <si>
    <t>exodeoxyribonuclease VII small subunit</t>
  </si>
  <si>
    <t>WP_003547938.1</t>
  </si>
  <si>
    <t>LBA_RS06575</t>
  </si>
  <si>
    <t>exodeoxyribonuclease VII large subunit</t>
  </si>
  <si>
    <t>xseA</t>
  </si>
  <si>
    <t>WP_003547941.1</t>
  </si>
  <si>
    <t>LBA_RS06580</t>
  </si>
  <si>
    <t>bifunctional methylenetetrahydrofolate dehydrogenase/methenyltetrahydrofolate cyclohydrolase</t>
  </si>
  <si>
    <t>WP_003547942.1</t>
  </si>
  <si>
    <t>LBA_RS06585</t>
  </si>
  <si>
    <t>transcription antitermination factor NusB</t>
  </si>
  <si>
    <t>nusB</t>
  </si>
  <si>
    <t>WP_003547945.1</t>
  </si>
  <si>
    <t>LBA_RS06590</t>
  </si>
  <si>
    <t>WP_003547946.1</t>
  </si>
  <si>
    <t>LBA_RS06595</t>
  </si>
  <si>
    <t>elongation factor P</t>
  </si>
  <si>
    <t>efp</t>
  </si>
  <si>
    <t>WP_003547948.1</t>
  </si>
  <si>
    <t>LBA_RS06600</t>
  </si>
  <si>
    <t>aminopeptidase P family protein</t>
  </si>
  <si>
    <t>WP_003547949.1</t>
  </si>
  <si>
    <t>LBA_RS06605</t>
  </si>
  <si>
    <t>50S ribosomal protein L27</t>
  </si>
  <si>
    <t>rpmA</t>
  </si>
  <si>
    <t>WP_011254420.1</t>
  </si>
  <si>
    <t>LBA_RS06610</t>
  </si>
  <si>
    <t>50S ribosomal protein L21</t>
  </si>
  <si>
    <t>rplU</t>
  </si>
  <si>
    <t>WP_003547952.1</t>
  </si>
  <si>
    <t>LBA_RS06615</t>
  </si>
  <si>
    <t>WP_003547954.1</t>
  </si>
  <si>
    <t>LBA_RS06620</t>
  </si>
  <si>
    <t>DUF2325 domain-containing protein</t>
  </si>
  <si>
    <t>WP_011254421.1</t>
  </si>
  <si>
    <t>LBA_RS06625</t>
  </si>
  <si>
    <t>branched-chain amino acid aminotransferase</t>
  </si>
  <si>
    <t>WP_003547958.1</t>
  </si>
  <si>
    <t>LBA_RS06630</t>
  </si>
  <si>
    <t>2-hydroxymuconate tautomerase</t>
  </si>
  <si>
    <t>WP_003547962.1</t>
  </si>
  <si>
    <t>LBA_RS06635</t>
  </si>
  <si>
    <t>LBA_RS06640</t>
  </si>
  <si>
    <t>LBA_RS09665</t>
  </si>
  <si>
    <t>aminoglycoside 3'-phosphotransferase</t>
  </si>
  <si>
    <t>WP_003547977.1</t>
  </si>
  <si>
    <t>LBA_RS06660</t>
  </si>
  <si>
    <t>DUF2207 domain-containing protein</t>
  </si>
  <si>
    <t>WP_011254424.1</t>
  </si>
  <si>
    <t>LBA_RS06665</t>
  </si>
  <si>
    <t>WP_021721352.1</t>
  </si>
  <si>
    <t>LBA_RS06670</t>
  </si>
  <si>
    <t>LBA_RS06675</t>
  </si>
  <si>
    <t>LBA_RS06680</t>
  </si>
  <si>
    <t>membrane protein</t>
  </si>
  <si>
    <t>WP_015613384.1</t>
  </si>
  <si>
    <t>LBA_RS06685</t>
  </si>
  <si>
    <t>WP_003547989.1</t>
  </si>
  <si>
    <t>LBA_RS06690</t>
  </si>
  <si>
    <t>arsenate reductase family protein</t>
  </si>
  <si>
    <t>WP_011254429.1</t>
  </si>
  <si>
    <t>LBA_RS06695</t>
  </si>
  <si>
    <t>WP_003547992.1</t>
  </si>
  <si>
    <t>LBA_RS06700</t>
  </si>
  <si>
    <t>WP_011254430.1</t>
  </si>
  <si>
    <t>LBA_RS06705</t>
  </si>
  <si>
    <t>WP_011254431.1</t>
  </si>
  <si>
    <t>LBA_RS06710</t>
  </si>
  <si>
    <t>molybdenum ABC transporter ATP-binding protein</t>
  </si>
  <si>
    <t>WP_011254432.1</t>
  </si>
  <si>
    <t>LBA_RS09860</t>
  </si>
  <si>
    <t>WP_011254433.1</t>
  </si>
  <si>
    <t>LBA_RS09865</t>
  </si>
  <si>
    <t>beta-galactosidase</t>
  </si>
  <si>
    <t>WP_011254434.1</t>
  </si>
  <si>
    <t>LBA_RS06720</t>
  </si>
  <si>
    <t>alpha-xylosidase</t>
  </si>
  <si>
    <t>yicI</t>
  </si>
  <si>
    <t>WP_011254435.1</t>
  </si>
  <si>
    <t>LBA_RS06725</t>
  </si>
  <si>
    <t>WP_003548002.1</t>
  </si>
  <si>
    <t>LBA_RS06730</t>
  </si>
  <si>
    <t>WP_003548003.1</t>
  </si>
  <si>
    <t>LBA_RS06735</t>
  </si>
  <si>
    <t>WP_011254436.1</t>
  </si>
  <si>
    <t>LBA_RS06740</t>
  </si>
  <si>
    <t>WP_011254437.1</t>
  </si>
  <si>
    <t>LBA_RS06745</t>
  </si>
  <si>
    <t>SHOCT domain-containing protein</t>
  </si>
  <si>
    <t>WP_003548007.1</t>
  </si>
  <si>
    <t>LBA_RS06750</t>
  </si>
  <si>
    <t>WP_011254438.1</t>
  </si>
  <si>
    <t>LBA_RS06755</t>
  </si>
  <si>
    <t>type II toxin-antitoxin system MqsR family toxin</t>
  </si>
  <si>
    <t>WP_011254439.1</t>
  </si>
  <si>
    <t>LBA_RS06760</t>
  </si>
  <si>
    <t>Xaa-Pro dipeptidyl-peptidase</t>
  </si>
  <si>
    <t>WP_003548011.1</t>
  </si>
  <si>
    <t>LBA_RS06765</t>
  </si>
  <si>
    <t>peptide-methionine (R)-S-oxide reductase MsrB</t>
  </si>
  <si>
    <t>msrB</t>
  </si>
  <si>
    <t>WP_003548013.1</t>
  </si>
  <si>
    <t>LBA_RS06770</t>
  </si>
  <si>
    <t>WP_015613385.1</t>
  </si>
  <si>
    <t>LBA_RS06775</t>
  </si>
  <si>
    <t>WP_003548017.1</t>
  </si>
  <si>
    <t>LBA_RS06780</t>
  </si>
  <si>
    <t>WP_011254440.1</t>
  </si>
  <si>
    <t>LBA_RS06785</t>
  </si>
  <si>
    <t>WP_003548022.1</t>
  </si>
  <si>
    <t>LBA_RS06790</t>
  </si>
  <si>
    <t>carbamoyl-phosphate synthase large subunit</t>
  </si>
  <si>
    <t>carB</t>
  </si>
  <si>
    <t>WP_011254441.1</t>
  </si>
  <si>
    <t>LBA_RS06795</t>
  </si>
  <si>
    <t>glutamine-hydrolyzing carbamoyl-phosphate synthase small subunit</t>
  </si>
  <si>
    <t>carA</t>
  </si>
  <si>
    <t>WP_003548026.1</t>
  </si>
  <si>
    <t>LBA_RS06800</t>
  </si>
  <si>
    <t>dihydroorotase</t>
  </si>
  <si>
    <t>WP_011254442.1</t>
  </si>
  <si>
    <t>LBA_RS06805</t>
  </si>
  <si>
    <t>aspartate carbamoyltransferase catalytic subunit</t>
  </si>
  <si>
    <t>WP_003548032.1</t>
  </si>
  <si>
    <t>LBA_RS06810</t>
  </si>
  <si>
    <t>WP_003548034.1</t>
  </si>
  <si>
    <t>LBA_RS06815</t>
  </si>
  <si>
    <t>dihydroorotate dehydrogenase</t>
  </si>
  <si>
    <t>WP_011254443.1</t>
  </si>
  <si>
    <t>LBA_RS06820</t>
  </si>
  <si>
    <t>orotidine-5'-phosphate decarboxylase</t>
  </si>
  <si>
    <t>pyrF</t>
  </si>
  <si>
    <t>WP_003548039.1</t>
  </si>
  <si>
    <t>LBA_RS06825</t>
  </si>
  <si>
    <t>orotate phosphoribosyltransferase</t>
  </si>
  <si>
    <t>pyrE</t>
  </si>
  <si>
    <t>WP_003548040.1</t>
  </si>
  <si>
    <t>LBA_RS06830</t>
  </si>
  <si>
    <t>WP_011254444.1</t>
  </si>
  <si>
    <t>LBA_RS06835</t>
  </si>
  <si>
    <t>cation-translocating P-type ATPase</t>
  </si>
  <si>
    <t>WP_003548042.1</t>
  </si>
  <si>
    <t>LBA_RS06840</t>
  </si>
  <si>
    <t>ClC family H(+)/Cl(-) exchange transporter</t>
  </si>
  <si>
    <t>WP_011254446.1</t>
  </si>
  <si>
    <t>LBA_RS06845</t>
  </si>
  <si>
    <t>M57 family metalloprotease</t>
  </si>
  <si>
    <t>WP_003548046.1</t>
  </si>
  <si>
    <t>LBA_RS06850</t>
  </si>
  <si>
    <t>WP_003548049.1</t>
  </si>
  <si>
    <t>LBA_RS06855</t>
  </si>
  <si>
    <t>WP_011254447.1</t>
  </si>
  <si>
    <t>LBA_RS06860</t>
  </si>
  <si>
    <t>WP_003548053.1</t>
  </si>
  <si>
    <t>LBA_RS06865</t>
  </si>
  <si>
    <t>lipoprotein</t>
  </si>
  <si>
    <t>WP_011254448.1</t>
  </si>
  <si>
    <t>LBA_RS06870</t>
  </si>
  <si>
    <t>WP_003548058.1</t>
  </si>
  <si>
    <t>LBA_RS06875</t>
  </si>
  <si>
    <t>serine dehydratase beta chain</t>
  </si>
  <si>
    <t>WP_011254449.1</t>
  </si>
  <si>
    <t>LBA_RS06880</t>
  </si>
  <si>
    <t>L-serine ammonia-lyase</t>
  </si>
  <si>
    <t>metal-sulfur cluster assembly factor</t>
  </si>
  <si>
    <t>WP_003548061.1</t>
  </si>
  <si>
    <t>LBA_RS06890</t>
  </si>
  <si>
    <t>WP_011254450.1</t>
  </si>
  <si>
    <t>LBA_RS06895</t>
  </si>
  <si>
    <t>WP_011254451.1</t>
  </si>
  <si>
    <t>LBA_RS06900</t>
  </si>
  <si>
    <t>type II toxin-antitoxin system YafQ family toxin</t>
  </si>
  <si>
    <t>WP_003548064.1</t>
  </si>
  <si>
    <t>LBA_RS06905</t>
  </si>
  <si>
    <t>type II toxin-antitoxin system prevent-host-death family antitoxin</t>
  </si>
  <si>
    <t>WP_003548066.1</t>
  </si>
  <si>
    <t>LBA_RS06910</t>
  </si>
  <si>
    <t>WP_003548068.1</t>
  </si>
  <si>
    <t>LBA_RS06915</t>
  </si>
  <si>
    <t>type II toxin-antitoxin system PemK/MazF family toxin</t>
  </si>
  <si>
    <t>WP_003548070.1</t>
  </si>
  <si>
    <t>LBA_RS06920</t>
  </si>
  <si>
    <t>LBA_RS09995</t>
  </si>
  <si>
    <t>WP_011254453.1</t>
  </si>
  <si>
    <t>LBA_RS06925</t>
  </si>
  <si>
    <t>GyrI-like domain-containing protein</t>
  </si>
  <si>
    <t>WP_003548076.1</t>
  </si>
  <si>
    <t>LBA_RS06930</t>
  </si>
  <si>
    <t>WP_003548077.1</t>
  </si>
  <si>
    <t>LBA_RS06935</t>
  </si>
  <si>
    <t>WP_011254454.1</t>
  </si>
  <si>
    <t>LBA_RS06940</t>
  </si>
  <si>
    <t>WP_003548080.1</t>
  </si>
  <si>
    <t>LBA_RS06945</t>
  </si>
  <si>
    <t>WP_003548084.1</t>
  </si>
  <si>
    <t>LBA_RS06950</t>
  </si>
  <si>
    <t>GGDEF domain-containing protein</t>
  </si>
  <si>
    <t>WP_011254455.1</t>
  </si>
  <si>
    <t>LBA_RS06955</t>
  </si>
  <si>
    <t>EAL domain-containing protein</t>
  </si>
  <si>
    <t>WP_011254456.1</t>
  </si>
  <si>
    <t>LBA_RS06960</t>
  </si>
  <si>
    <t>WP_003548090.1</t>
  </si>
  <si>
    <t>LBA_RS06965</t>
  </si>
  <si>
    <t>WP_011254457.1</t>
  </si>
  <si>
    <t>LBA_RS06970</t>
  </si>
  <si>
    <t>WP_003548094.1</t>
  </si>
  <si>
    <t>LBA_RS06975</t>
  </si>
  <si>
    <t>NADH-dependent oxidoreductase</t>
  </si>
  <si>
    <t>WP_003548097.1</t>
  </si>
  <si>
    <t>LBA_RS06980</t>
  </si>
  <si>
    <t>LBA_RS06985</t>
  </si>
  <si>
    <t>WP_003548102.1</t>
  </si>
  <si>
    <t>LBA_RS06990</t>
  </si>
  <si>
    <t>isochorismatase family cysteine hydrolase</t>
  </si>
  <si>
    <t>WP_011254459.1</t>
  </si>
  <si>
    <t>LBA_RS06995</t>
  </si>
  <si>
    <t>WP_003548105.1</t>
  </si>
  <si>
    <t>LBA_RS09965</t>
  </si>
  <si>
    <t>glutamate/gamma-aminobutyrate family transporter YjeM</t>
  </si>
  <si>
    <t>yjeM</t>
  </si>
  <si>
    <t>WP_003548106.1</t>
  </si>
  <si>
    <t>LBA_RS07000</t>
  </si>
  <si>
    <t>LBA_RS07005</t>
  </si>
  <si>
    <t>WP_003548108.1</t>
  </si>
  <si>
    <t>LBA_RS07010</t>
  </si>
  <si>
    <t>WP_003548110.1</t>
  </si>
  <si>
    <t>LBA_RS07015</t>
  </si>
  <si>
    <t>WP_011254460.1</t>
  </si>
  <si>
    <t>LBA_RS07020</t>
  </si>
  <si>
    <t>OsmC family protein</t>
  </si>
  <si>
    <t>WP_003548115.1</t>
  </si>
  <si>
    <t>LBA_RS07025</t>
  </si>
  <si>
    <t>WP_003548117.1</t>
  </si>
  <si>
    <t>LBA_RS07030</t>
  </si>
  <si>
    <t>HAMP domain-containing sensor histidine kinase</t>
  </si>
  <si>
    <t>WP_011254461.1</t>
  </si>
  <si>
    <t>LBA_RS07035</t>
  </si>
  <si>
    <t>WP_003548121.1</t>
  </si>
  <si>
    <t>LBA_RS07040</t>
  </si>
  <si>
    <t>GTP pyrophosphokinase</t>
  </si>
  <si>
    <t>WP_025079791.1</t>
  </si>
  <si>
    <t>LBA_RS07045</t>
  </si>
  <si>
    <t>dihydroxyacetone kinase subunit DhaK</t>
  </si>
  <si>
    <t>dhaK</t>
  </si>
  <si>
    <t>WP_003548125.1</t>
  </si>
  <si>
    <t>LBA_RS07050</t>
  </si>
  <si>
    <t>dihydroxyacetone kinase subunit DhaL</t>
  </si>
  <si>
    <t>dhaL</t>
  </si>
  <si>
    <t>WP_003548127.1</t>
  </si>
  <si>
    <t>LBA_RS07055</t>
  </si>
  <si>
    <t>dihydroxyacetone kinase phosphoryl donor subunit DhaM</t>
  </si>
  <si>
    <t>dhaM</t>
  </si>
  <si>
    <t>WP_003548129.1</t>
  </si>
  <si>
    <t>LBA_RS07060</t>
  </si>
  <si>
    <t>MIP/aquaporin family protein</t>
  </si>
  <si>
    <t>WP_003548130.1</t>
  </si>
  <si>
    <t>LBA_RS07065</t>
  </si>
  <si>
    <t>WP_011254462.1</t>
  </si>
  <si>
    <t>LBA_RS07070</t>
  </si>
  <si>
    <t>alpha-galactosidase</t>
  </si>
  <si>
    <t>WP_003548136.1</t>
  </si>
  <si>
    <t>LBA_RS07075</t>
  </si>
  <si>
    <t>WP_003548138.1</t>
  </si>
  <si>
    <t>LBA_RS07080</t>
  </si>
  <si>
    <t>WP_011254463.1</t>
  </si>
  <si>
    <t>LBA_RS07085</t>
  </si>
  <si>
    <t>WP_003548142.1</t>
  </si>
  <si>
    <t>LBA_RS07090</t>
  </si>
  <si>
    <t>WP_011254464.1</t>
  </si>
  <si>
    <t>LBA_RS07095</t>
  </si>
  <si>
    <t>WP_003548147.1</t>
  </si>
  <si>
    <t>LBA_RS07100</t>
  </si>
  <si>
    <t>WP_003548149.1</t>
  </si>
  <si>
    <t>LBA_RS07105</t>
  </si>
  <si>
    <t>MDR family MFS transporter</t>
  </si>
  <si>
    <t>WP_011254465.1</t>
  </si>
  <si>
    <t>LBA_RS07110</t>
  </si>
  <si>
    <t>DUF4811 domain-containing protein</t>
  </si>
  <si>
    <t>WP_003548152.1</t>
  </si>
  <si>
    <t>LBA_RS07115</t>
  </si>
  <si>
    <t>LBA_RS07120</t>
  </si>
  <si>
    <t>DUF4160 domain-containing protein</t>
  </si>
  <si>
    <t>WP_015613391.1</t>
  </si>
  <si>
    <t>LBA_RS07125</t>
  </si>
  <si>
    <t>WP_003548155.1</t>
  </si>
  <si>
    <t>LBA_RS07130</t>
  </si>
  <si>
    <t>WP_003548156.1</t>
  </si>
  <si>
    <t>LBA_RS07135</t>
  </si>
  <si>
    <t>cyclophilin-like fold protein</t>
  </si>
  <si>
    <t>WP_003548158.1</t>
  </si>
  <si>
    <t>LBA_RS07140</t>
  </si>
  <si>
    <t>WP_011254468.1</t>
  </si>
  <si>
    <t>LBA_RS07145</t>
  </si>
  <si>
    <t>aldose epimerase family protein</t>
  </si>
  <si>
    <t>WP_011254469.1</t>
  </si>
  <si>
    <t>LBA_RS07150</t>
  </si>
  <si>
    <t>UDP-glucose--hexose-1-phosphate uridylyltransferase</t>
  </si>
  <si>
    <t>WP_003548166.1</t>
  </si>
  <si>
    <t>LBA_RS07155</t>
  </si>
  <si>
    <t>galactokinase</t>
  </si>
  <si>
    <t>WP_003548167.1</t>
  </si>
  <si>
    <t>LBA_RS07160</t>
  </si>
  <si>
    <t>WP_003548169.1</t>
  </si>
  <si>
    <t>LBA_RS07165</t>
  </si>
  <si>
    <t>TetR/AcrR family transcriptional regulator C-terminal domain-containing protein</t>
  </si>
  <si>
    <t>WP_003548174.1</t>
  </si>
  <si>
    <t>LBA_RS07170</t>
  </si>
  <si>
    <t>WP_011254470.1</t>
  </si>
  <si>
    <t>LBA_RS07175</t>
  </si>
  <si>
    <t>WP_011254471.1</t>
  </si>
  <si>
    <t>LBA_RS07180</t>
  </si>
  <si>
    <t>WP_011254472.1</t>
  </si>
  <si>
    <t>LBA_RS07185</t>
  </si>
  <si>
    <t>WP_003548182.1</t>
  </si>
  <si>
    <t>LBA_RS07190</t>
  </si>
  <si>
    <t>glycoside hydrolase family 2 TIM barrel-domain containing protein</t>
  </si>
  <si>
    <t>WP_003548184.1</t>
  </si>
  <si>
    <t>LBA_RS07195</t>
  </si>
  <si>
    <t>beta-galactosidase small subunit</t>
  </si>
  <si>
    <t>WP_011254473.1</t>
  </si>
  <si>
    <t>LBA_RS07200</t>
  </si>
  <si>
    <t>UDP-glucose 4-epimerase GalE</t>
  </si>
  <si>
    <t>galE</t>
  </si>
  <si>
    <t>WP_003548187.1</t>
  </si>
  <si>
    <t>LBA_RS07205</t>
  </si>
  <si>
    <t>DUF5060 domain-containing protein</t>
  </si>
  <si>
    <t>WP_003548190.1</t>
  </si>
  <si>
    <t>LBA_RS07210</t>
  </si>
  <si>
    <t>WP_011254474.1</t>
  </si>
  <si>
    <t>LBA_RS07215</t>
  </si>
  <si>
    <t>WP_003548202.1</t>
  </si>
  <si>
    <t>LBA_RS07220</t>
  </si>
  <si>
    <t>glycoside hydrolase family 78 protein</t>
  </si>
  <si>
    <t>WP_003548204.1</t>
  </si>
  <si>
    <t>LBA_RS07225</t>
  </si>
  <si>
    <t>WP_003548206.1</t>
  </si>
  <si>
    <t>LBA_RS07230</t>
  </si>
  <si>
    <t>LBA_RS09870</t>
  </si>
  <si>
    <t>ChbG/HpnK family deacetylase</t>
  </si>
  <si>
    <t>WP_011254476.1</t>
  </si>
  <si>
    <t>LBA_RS07240</t>
  </si>
  <si>
    <t>WP_003548210.1</t>
  </si>
  <si>
    <t>LBA_RS07245</t>
  </si>
  <si>
    <t>WP_003548211.1</t>
  </si>
  <si>
    <t>LBA_RS07250</t>
  </si>
  <si>
    <t>WP_011254477.1</t>
  </si>
  <si>
    <t>LBA_RS07255</t>
  </si>
  <si>
    <t>DUF4038 domain-containing protein</t>
  </si>
  <si>
    <t>WP_011254478.1</t>
  </si>
  <si>
    <t>LBA_RS07260</t>
  </si>
  <si>
    <t>WP_003548215.1</t>
  </si>
  <si>
    <t>LBA_RS07265</t>
  </si>
  <si>
    <t>rbsC</t>
  </si>
  <si>
    <t>LBA_RS07270</t>
  </si>
  <si>
    <t>sugar ABC transporter ATP-binding protein</t>
  </si>
  <si>
    <t>WP_011254479.1</t>
  </si>
  <si>
    <t>LBA_RS07275</t>
  </si>
  <si>
    <t>D-ribose pyranase</t>
  </si>
  <si>
    <t>rbsD</t>
  </si>
  <si>
    <t>WP_011254480.1</t>
  </si>
  <si>
    <t>LBA_RS07280</t>
  </si>
  <si>
    <t>WP_003548221.1</t>
  </si>
  <si>
    <t>LBA_RS07285</t>
  </si>
  <si>
    <t>L-fucose/L-arabinose isomerase family protein</t>
  </si>
  <si>
    <t>WP_011254481.1</t>
  </si>
  <si>
    <t>LBA_RS07290</t>
  </si>
  <si>
    <t>WP_011254482.1</t>
  </si>
  <si>
    <t>LBA_RS07295</t>
  </si>
  <si>
    <t>WP_003548226.1</t>
  </si>
  <si>
    <t>LBA_RS07300</t>
  </si>
  <si>
    <t>transketolase</t>
  </si>
  <si>
    <t>WP_003548228.1</t>
  </si>
  <si>
    <t>LBA_RS07305</t>
  </si>
  <si>
    <t>transketolase C-terminal domain-containing protein</t>
  </si>
  <si>
    <t>WP_003548230.1</t>
  </si>
  <si>
    <t>LBA_RS07310</t>
  </si>
  <si>
    <t>FGGY family carbohydrate kinase</t>
  </si>
  <si>
    <t>WP_003548232.1</t>
  </si>
  <si>
    <t>LBA_RS07315</t>
  </si>
  <si>
    <t>WP_003548234.1</t>
  </si>
  <si>
    <t>LBA_RS07320</t>
  </si>
  <si>
    <t>DHA2 family efflux MFS transporter permease subunit</t>
  </si>
  <si>
    <t>WP_003548236.1</t>
  </si>
  <si>
    <t>LBA_RS07325</t>
  </si>
  <si>
    <t>fibrinogen-binding protein</t>
  </si>
  <si>
    <t>WP_003548238.1</t>
  </si>
  <si>
    <t>LBA_RS07330</t>
  </si>
  <si>
    <t>WP_003548239.1</t>
  </si>
  <si>
    <t>LBA_RS07335</t>
  </si>
  <si>
    <t>WP_003548241.1</t>
  </si>
  <si>
    <t>LBA_RS07340</t>
  </si>
  <si>
    <t>ABC transporter</t>
  </si>
  <si>
    <t>WP_003548242.1</t>
  </si>
  <si>
    <t>LBA_RS07345</t>
  </si>
  <si>
    <t>WP_003548243.1</t>
  </si>
  <si>
    <t>LBA_RS07350</t>
  </si>
  <si>
    <t>iron export ABC transporter permease subunit FetB</t>
  </si>
  <si>
    <t>fetB</t>
  </si>
  <si>
    <t>WP_011254483.1</t>
  </si>
  <si>
    <t>LBA_RS07355</t>
  </si>
  <si>
    <t>type I glutamate--ammonia ligase</t>
  </si>
  <si>
    <t>glnA</t>
  </si>
  <si>
    <t>WP_003548245.1</t>
  </si>
  <si>
    <t>LBA_RS07360</t>
  </si>
  <si>
    <t>WP_003548246.1</t>
  </si>
  <si>
    <t>LBA_RS07365</t>
  </si>
  <si>
    <t>tRNA (adenosine(37)-N6)-dimethylallyltransferase MiaA</t>
  </si>
  <si>
    <t>miaA</t>
  </si>
  <si>
    <t>WP_003548247.1</t>
  </si>
  <si>
    <t>LBA_RS07370</t>
  </si>
  <si>
    <t>rhodanese-like domain-containing protein</t>
  </si>
  <si>
    <t>WP_003548248.1</t>
  </si>
  <si>
    <t>LBA_RS07375</t>
  </si>
  <si>
    <t>YqgQ family protein</t>
  </si>
  <si>
    <t>WP_003548250.1</t>
  </si>
  <si>
    <t>LBA_RS07380</t>
  </si>
  <si>
    <t>rhomboid family intramembrane serine protease</t>
  </si>
  <si>
    <t>WP_011254484.1</t>
  </si>
  <si>
    <t>LBA_RS07385</t>
  </si>
  <si>
    <t>5-formyltetrahydrofolate cyclo-ligase</t>
  </si>
  <si>
    <t>WP_003548253.1</t>
  </si>
  <si>
    <t>LBA_RS07390</t>
  </si>
  <si>
    <t>WP_003548272.1</t>
  </si>
  <si>
    <t>LBA_RS07395</t>
  </si>
  <si>
    <t>penicillin-binding protein 2</t>
  </si>
  <si>
    <t>WP_011254485.1</t>
  </si>
  <si>
    <t>LBA_RS07400</t>
  </si>
  <si>
    <t>YfhO family protein</t>
  </si>
  <si>
    <t>WP_003548276.1</t>
  </si>
  <si>
    <t>LBA_RS07405</t>
  </si>
  <si>
    <t>BadF/BadG/BcrA/BcrD ATPase family protein</t>
  </si>
  <si>
    <t>WP_003548278.1</t>
  </si>
  <si>
    <t>LBA_RS07410</t>
  </si>
  <si>
    <t>S8 family serine peptidase</t>
  </si>
  <si>
    <t>WP_003548280.1</t>
  </si>
  <si>
    <t>LBA_RS07415</t>
  </si>
  <si>
    <t>WP_003548282.1</t>
  </si>
  <si>
    <t>LBA_RS09875</t>
  </si>
  <si>
    <t>low temperature requirement A protein</t>
  </si>
  <si>
    <t>WP_011254486.1</t>
  </si>
  <si>
    <t>LBA_RS07425</t>
  </si>
  <si>
    <t>WP_003548288.1</t>
  </si>
  <si>
    <t>LBA_RS07430</t>
  </si>
  <si>
    <t>WP_003548290.1</t>
  </si>
  <si>
    <t>LBA_RS07435</t>
  </si>
  <si>
    <t>WP_003548292.1</t>
  </si>
  <si>
    <t>LBA_RS07440</t>
  </si>
  <si>
    <t>phenylalanine--tRNA ligase subunit beta</t>
  </si>
  <si>
    <t>pheT</t>
  </si>
  <si>
    <t>WP_003548294.1</t>
  </si>
  <si>
    <t>LBA_RS07445</t>
  </si>
  <si>
    <t>phenylalanine--tRNA ligase subunit alpha</t>
  </si>
  <si>
    <t>pheS</t>
  </si>
  <si>
    <t>WP_003548296.1</t>
  </si>
  <si>
    <t>LBA_RS07450</t>
  </si>
  <si>
    <t>WP_011254487.1</t>
  </si>
  <si>
    <t>LBA_RS07455</t>
  </si>
  <si>
    <t>RNA methyltransferase</t>
  </si>
  <si>
    <t>WP_003548298.1</t>
  </si>
  <si>
    <t>LBA_RS07460</t>
  </si>
  <si>
    <t>acylphosphatase</t>
  </si>
  <si>
    <t>WP_003548299.1</t>
  </si>
  <si>
    <t>LBA_RS07465</t>
  </si>
  <si>
    <t>membrane protein insertase YidC</t>
  </si>
  <si>
    <t>yidC</t>
  </si>
  <si>
    <t>WP_011254488.1</t>
  </si>
  <si>
    <t>LBA_RS07470</t>
  </si>
  <si>
    <t>HAMP domain-containing histidine kinase</t>
  </si>
  <si>
    <t>WP_011254489.1</t>
  </si>
  <si>
    <t>LBA_RS07475</t>
  </si>
  <si>
    <t>WP_003548305.1</t>
  </si>
  <si>
    <t>LBA_RS07480</t>
  </si>
  <si>
    <t>YceD family protein</t>
  </si>
  <si>
    <t>WP_003548307.1</t>
  </si>
  <si>
    <t>LBA_RS07485</t>
  </si>
  <si>
    <t>nucleotidyltransferase</t>
  </si>
  <si>
    <t>WP_003548309.1</t>
  </si>
  <si>
    <t>LBA_RS07490</t>
  </si>
  <si>
    <t>ribosome silencing factor</t>
  </si>
  <si>
    <t>rsfS</t>
  </si>
  <si>
    <t>WP_003548311.1</t>
  </si>
  <si>
    <t>LBA_RS07495</t>
  </si>
  <si>
    <t>bis(5'-nucleosyl)-tetraphosphatase (symmetrical) YqeK</t>
  </si>
  <si>
    <t>yqeK</t>
  </si>
  <si>
    <t>WP_003548313.1</t>
  </si>
  <si>
    <t>LBA_RS07500</t>
  </si>
  <si>
    <t>nicotinate-nucleotide adenylyltransferase</t>
  </si>
  <si>
    <t>WP_003548315.1</t>
  </si>
  <si>
    <t>LBA_RS07505</t>
  </si>
  <si>
    <t>ribosome biogenesis GTPase YqeH</t>
  </si>
  <si>
    <t>yqeH</t>
  </si>
  <si>
    <t>WP_003548317.1</t>
  </si>
  <si>
    <t>LBA_RS07510</t>
  </si>
  <si>
    <t>YqeG family HAD IIIA-type phosphatase</t>
  </si>
  <si>
    <t>WP_324256102.1</t>
  </si>
  <si>
    <t>LBA_RS07515</t>
  </si>
  <si>
    <t>LBA_RS07520</t>
  </si>
  <si>
    <t>adenosine deaminase</t>
  </si>
  <si>
    <t>add</t>
  </si>
  <si>
    <t>WP_003548323.1</t>
  </si>
  <si>
    <t>LBA_RS07525</t>
  </si>
  <si>
    <t>50S ribosomal protein L20</t>
  </si>
  <si>
    <t>rplT</t>
  </si>
  <si>
    <t>WP_003548326.1</t>
  </si>
  <si>
    <t>LBA_RS07530</t>
  </si>
  <si>
    <t>50S ribosomal protein L35</t>
  </si>
  <si>
    <t>rpmI</t>
  </si>
  <si>
    <t>WP_003548328.1</t>
  </si>
  <si>
    <t>LBA_RS07535</t>
  </si>
  <si>
    <t>translation initiation factor IF-3</t>
  </si>
  <si>
    <t>infC</t>
  </si>
  <si>
    <t>WP_075917325.1</t>
  </si>
  <si>
    <t>LBA_RS07540</t>
  </si>
  <si>
    <t>WP_011254493.1</t>
  </si>
  <si>
    <t>LBA_RS07545</t>
  </si>
  <si>
    <t>WP_003548334.1</t>
  </si>
  <si>
    <t>LBA_RS07550</t>
  </si>
  <si>
    <t>WP_003548336.1</t>
  </si>
  <si>
    <t>LBA_RS07555</t>
  </si>
  <si>
    <t>threonine--tRNA ligase</t>
  </si>
  <si>
    <t>thrS</t>
  </si>
  <si>
    <t>WP_003548338.1</t>
  </si>
  <si>
    <t>LBA_RS07560</t>
  </si>
  <si>
    <t>primosomal protein DnaI</t>
  </si>
  <si>
    <t>dnaI</t>
  </si>
  <si>
    <t>WP_011254494.1</t>
  </si>
  <si>
    <t>LBA_RS07565</t>
  </si>
  <si>
    <t>WP_003548343.1</t>
  </si>
  <si>
    <t>LBA_RS07570</t>
  </si>
  <si>
    <t>transcriptional regulator NrdR</t>
  </si>
  <si>
    <t>nrdR</t>
  </si>
  <si>
    <t>WP_003548345.1</t>
  </si>
  <si>
    <t>LBA_RS07575</t>
  </si>
  <si>
    <t>dephospho-CoA kinase</t>
  </si>
  <si>
    <t>coaE</t>
  </si>
  <si>
    <t>WP_003548347.1</t>
  </si>
  <si>
    <t>LBA_RS07580</t>
  </si>
  <si>
    <t>bifunctional DNA-formamidopyrimidine glycosylase/DNA-(apurinic or apyrimidinic site) lyase</t>
  </si>
  <si>
    <t>mutM</t>
  </si>
  <si>
    <t>WP_003548349.1</t>
  </si>
  <si>
    <t>LBA_RS07585</t>
  </si>
  <si>
    <t>DNA polymerase I</t>
  </si>
  <si>
    <t>polA</t>
  </si>
  <si>
    <t>WP_003548351.1</t>
  </si>
  <si>
    <t>LBA_RS07590</t>
  </si>
  <si>
    <t>phosphoribosylamine--glycine ligase</t>
  </si>
  <si>
    <t>purD</t>
  </si>
  <si>
    <t>WP_003548355.1</t>
  </si>
  <si>
    <t>LBA_RS07595</t>
  </si>
  <si>
    <t>bifunctional phosphoribosylaminoimidazolecarboxamide formyltransferase/IMP cyclohydrolase</t>
  </si>
  <si>
    <t>purH</t>
  </si>
  <si>
    <t>WP_003548356.1</t>
  </si>
  <si>
    <t>LBA_RS07600</t>
  </si>
  <si>
    <t>phosphoribosylglycinamide formyltransferase</t>
  </si>
  <si>
    <t>purN</t>
  </si>
  <si>
    <t>WP_003548358.1</t>
  </si>
  <si>
    <t>LBA_RS07605</t>
  </si>
  <si>
    <t>phosphoribosylformylglycinamidine cyclo-ligase</t>
  </si>
  <si>
    <t>purM</t>
  </si>
  <si>
    <t>WP_011254495.1</t>
  </si>
  <si>
    <t>LBA_RS07610</t>
  </si>
  <si>
    <t>amidophosphoribosyltransferase</t>
  </si>
  <si>
    <t>purF</t>
  </si>
  <si>
    <t>WP_003548364.1</t>
  </si>
  <si>
    <t>LBA_RS07615</t>
  </si>
  <si>
    <t>phosphoribosylformylglycinamidine synthase subunit PurL</t>
  </si>
  <si>
    <t>purL</t>
  </si>
  <si>
    <t>WP_003548366.1</t>
  </si>
  <si>
    <t>LBA_RS07620</t>
  </si>
  <si>
    <t>phosphoribosylformylglycinamidine synthase subunit PurQ</t>
  </si>
  <si>
    <t>purQ</t>
  </si>
  <si>
    <t>WP_003548368.1</t>
  </si>
  <si>
    <t>LBA_RS07625</t>
  </si>
  <si>
    <t>phosphoribosylformylglycinamidine synthase subunit PurS</t>
  </si>
  <si>
    <t>purS</t>
  </si>
  <si>
    <t>WP_003548369.1</t>
  </si>
  <si>
    <t>LBA_RS07630</t>
  </si>
  <si>
    <t>phosphoribosylaminoimidazolesuccinocarboxamide synthase</t>
  </si>
  <si>
    <t>purC</t>
  </si>
  <si>
    <t>WP_003548371.1</t>
  </si>
  <si>
    <t>LBA_RS07635</t>
  </si>
  <si>
    <t>5-(carboxyamino)imidazole ribonucleotide synthase</t>
  </si>
  <si>
    <t>purK</t>
  </si>
  <si>
    <t>WP_011254497.1</t>
  </si>
  <si>
    <t>LBA_RS07640</t>
  </si>
  <si>
    <t>5-(carboxyamino)imidazole ribonucleotide mutase</t>
  </si>
  <si>
    <t>purE</t>
  </si>
  <si>
    <t>WP_003548377.1</t>
  </si>
  <si>
    <t>LBA_RS07645</t>
  </si>
  <si>
    <t>WP_003548380.1</t>
  </si>
  <si>
    <t>LBA_RS07650</t>
  </si>
  <si>
    <t>WP_021721377.1</t>
  </si>
  <si>
    <t>LBA_RS07655</t>
  </si>
  <si>
    <t>SPFH domain-containing protein</t>
  </si>
  <si>
    <t>WP_003548384.1</t>
  </si>
  <si>
    <t>LBA_RS07660</t>
  </si>
  <si>
    <t>type II toxin-antitoxin system RelB/DinJ family antitoxin</t>
  </si>
  <si>
    <t>WP_011254498.1</t>
  </si>
  <si>
    <t>LBA_RS07665</t>
  </si>
  <si>
    <t>class III bacteriocin</t>
  </si>
  <si>
    <t>WP_003548389.1</t>
  </si>
  <si>
    <t>LBA_RS07670</t>
  </si>
  <si>
    <t>M1 family metallopeptidase</t>
  </si>
  <si>
    <t>WP_003548390.1</t>
  </si>
  <si>
    <t>LBA_RS07675</t>
  </si>
  <si>
    <t>WP_015613398.1</t>
  </si>
  <si>
    <t>LBA_RS07680</t>
  </si>
  <si>
    <t>LBA_RS07685</t>
  </si>
  <si>
    <t>MATE family efflux transporter</t>
  </si>
  <si>
    <t>WP_003548393.1</t>
  </si>
  <si>
    <t>LBA_RS07690</t>
  </si>
  <si>
    <t>WP_011254502.1</t>
  </si>
  <si>
    <t>LBA_RS07695</t>
  </si>
  <si>
    <t>WP_003548397.1</t>
  </si>
  <si>
    <t>LBA_RS07700</t>
  </si>
  <si>
    <t>WP_003548401.1</t>
  </si>
  <si>
    <t>LBA_RS07705</t>
  </si>
  <si>
    <t>glucose PTS transporter subunit IIA</t>
  </si>
  <si>
    <t>WP_011254503.1</t>
  </si>
  <si>
    <t>LBA_RS07710</t>
  </si>
  <si>
    <t>PTS glucose/sucrose transporter subunit IIB</t>
  </si>
  <si>
    <t>WP_003548405.1</t>
  </si>
  <si>
    <t>LBA_RS07715</t>
  </si>
  <si>
    <t>WP_003548408.1</t>
  </si>
  <si>
    <t>LBA_RS07720</t>
  </si>
  <si>
    <t>WP_003548412.1</t>
  </si>
  <si>
    <t>LBA_RS07725</t>
  </si>
  <si>
    <t>UDP-N-acetylmuramate--L-alanine ligase</t>
  </si>
  <si>
    <t>murC</t>
  </si>
  <si>
    <t>WP_003548413.1</t>
  </si>
  <si>
    <t>LBA_RS07730</t>
  </si>
  <si>
    <t>YtpR family tRNA-binding protein</t>
  </si>
  <si>
    <t>ytpR</t>
  </si>
  <si>
    <t>WP_003548415.1</t>
  </si>
  <si>
    <t>LBA_RS07735</t>
  </si>
  <si>
    <t>thioredoxin family protein</t>
  </si>
  <si>
    <t>WP_011254504.1</t>
  </si>
  <si>
    <t>LBA_RS07740</t>
  </si>
  <si>
    <t>tRNA (guanosine(46)-N7)-methyltransferase TrmB</t>
  </si>
  <si>
    <t>trmB</t>
  </si>
  <si>
    <t>WP_003548419.1</t>
  </si>
  <si>
    <t>LBA_RS07745</t>
  </si>
  <si>
    <t>WP_015613400.1</t>
  </si>
  <si>
    <t>LBA_RS07750</t>
  </si>
  <si>
    <t>WP_003548423.1</t>
  </si>
  <si>
    <t>LBA_RS07755</t>
  </si>
  <si>
    <t>WP_003548425.1</t>
  </si>
  <si>
    <t>LBA_RS07760</t>
  </si>
  <si>
    <t>WP_003548427.1</t>
  </si>
  <si>
    <t>LBA_RS07765</t>
  </si>
  <si>
    <t>peptidylprolyl isomerase PrsA</t>
  </si>
  <si>
    <t>WP_011254505.1</t>
  </si>
  <si>
    <t>LBA_RS07770</t>
  </si>
  <si>
    <t>WP_011254506.1</t>
  </si>
  <si>
    <t>LBA_RS07775</t>
  </si>
  <si>
    <t>WP_011254507.1</t>
  </si>
  <si>
    <t>LBA_RS07780</t>
  </si>
  <si>
    <t>DNA repair exonuclease</t>
  </si>
  <si>
    <t>WP_003548436.1</t>
  </si>
  <si>
    <t>LBA_RS07785</t>
  </si>
  <si>
    <t>YlbF family regulator</t>
  </si>
  <si>
    <t>WP_003548438.1</t>
  </si>
  <si>
    <t>LBA_RS07790</t>
  </si>
  <si>
    <t>WP_003548440.1</t>
  </si>
  <si>
    <t>LBA_RS07795</t>
  </si>
  <si>
    <t>WP_003548442.1</t>
  </si>
  <si>
    <t>LBA_RS07800</t>
  </si>
  <si>
    <t>WP_011254508.1</t>
  </si>
  <si>
    <t>LBA_RS07805</t>
  </si>
  <si>
    <t>WP_003548446.1</t>
  </si>
  <si>
    <t>LBA_RS07810</t>
  </si>
  <si>
    <t>FMN-dependent dehydrogenase</t>
  </si>
  <si>
    <t>WP_011254509.1</t>
  </si>
  <si>
    <t>LBA_RS07815</t>
  </si>
  <si>
    <t>class II fructose-1</t>
  </si>
  <si>
    <t>arginine--tRNA ligase</t>
  </si>
  <si>
    <t>argS</t>
  </si>
  <si>
    <t>WP_003548463.1</t>
  </si>
  <si>
    <t>LBA_RS07825</t>
  </si>
  <si>
    <t>NAD(P)H-hydrate dehydratase</t>
  </si>
  <si>
    <t>WP_011254511.1</t>
  </si>
  <si>
    <t>LBA_RS07835</t>
  </si>
  <si>
    <t>WP_011254512.1</t>
  </si>
  <si>
    <t>LBA_RS07840</t>
  </si>
  <si>
    <t>LBA_RS07845</t>
  </si>
  <si>
    <t>PspC domain-containing protein</t>
  </si>
  <si>
    <t>WP_003548471.1</t>
  </si>
  <si>
    <t>LBA_RS07850</t>
  </si>
  <si>
    <t>WP_011254513.1</t>
  </si>
  <si>
    <t>LBA_RS07855</t>
  </si>
  <si>
    <t>DUF4870 domain-containing protein</t>
  </si>
  <si>
    <t>WP_015613402.1</t>
  </si>
  <si>
    <t>LBA_RS07860</t>
  </si>
  <si>
    <t>phosphatidylserine decarboxylase family protein</t>
  </si>
  <si>
    <t>WP_003548475.1</t>
  </si>
  <si>
    <t>LBA_RS07865</t>
  </si>
  <si>
    <t>WP_003548482.1</t>
  </si>
  <si>
    <t>LBA_RS07870</t>
  </si>
  <si>
    <t>WP_003548485.1</t>
  </si>
  <si>
    <t>LBA_RS07875</t>
  </si>
  <si>
    <t>cupin domain-containing protein</t>
  </si>
  <si>
    <t>WP_003548490.1</t>
  </si>
  <si>
    <t>LBA_RS07880</t>
  </si>
  <si>
    <t>DUF1542 domain-containing protein</t>
  </si>
  <si>
    <t>WP_011254514.1</t>
  </si>
  <si>
    <t>LBA_RS07885</t>
  </si>
  <si>
    <t>LBA_RS10000</t>
  </si>
  <si>
    <t>pectate lyase-like adhesive domain-containing protein</t>
  </si>
  <si>
    <t>WP_011254515.1</t>
  </si>
  <si>
    <t>LBA_RS09885</t>
  </si>
  <si>
    <t>WP_015613403.1</t>
  </si>
  <si>
    <t>LBA_RS07890</t>
  </si>
  <si>
    <t>WP_003548496.1</t>
  </si>
  <si>
    <t>LBA_RS07895</t>
  </si>
  <si>
    <t>WP_229266065.1</t>
  </si>
  <si>
    <t>LBA_RS09890</t>
  </si>
  <si>
    <t>polysaccharide biosynthesis protein</t>
  </si>
  <si>
    <t>WP_003548498.1</t>
  </si>
  <si>
    <t>LBA_RS07905</t>
  </si>
  <si>
    <t>leucine--tRNA ligase</t>
  </si>
  <si>
    <t>leuS</t>
  </si>
  <si>
    <t>WP_003548508.1</t>
  </si>
  <si>
    <t>LBA_RS07910</t>
  </si>
  <si>
    <t>WP_011254516.1</t>
  </si>
  <si>
    <t>LBA_RS07915</t>
  </si>
  <si>
    <t>LBA_RS07920</t>
  </si>
  <si>
    <t>LBA_RS10005</t>
  </si>
  <si>
    <t>WP_003548513.1</t>
  </si>
  <si>
    <t>LBA_RS07930</t>
  </si>
  <si>
    <t>methionine adenosyltransferase</t>
  </si>
  <si>
    <t>metK</t>
  </si>
  <si>
    <t>WP_003548514.1</t>
  </si>
  <si>
    <t>LBA_RS07935</t>
  </si>
  <si>
    <t>LBA_RS07940</t>
  </si>
  <si>
    <t>LBA_RS07945</t>
  </si>
  <si>
    <t>WP_003548520.1</t>
  </si>
  <si>
    <t>LBA_RS09900</t>
  </si>
  <si>
    <t>LBA_RS07955</t>
  </si>
  <si>
    <t>LBA_RS07960</t>
  </si>
  <si>
    <t>LBA_RS07965</t>
  </si>
  <si>
    <t>LBA_RS07970</t>
  </si>
  <si>
    <t>LBA_RS07980</t>
  </si>
  <si>
    <t>serine--tRNA ligase</t>
  </si>
  <si>
    <t>serS</t>
  </si>
  <si>
    <t>WP_011254519.1</t>
  </si>
  <si>
    <t>LBA_RS07985</t>
  </si>
  <si>
    <t>WP_003550097.1</t>
  </si>
  <si>
    <t>LBA_RS07990</t>
  </si>
  <si>
    <t>TVP38/TMEM64 family protein</t>
  </si>
  <si>
    <t>WP_003550094.1</t>
  </si>
  <si>
    <t>LBA_RS07995</t>
  </si>
  <si>
    <t>WP_011254520.1</t>
  </si>
  <si>
    <t>LBA_RS08000</t>
  </si>
  <si>
    <t>WP_003550089.1</t>
  </si>
  <si>
    <t>LBA_RS08005</t>
  </si>
  <si>
    <t>WP_011254521.1</t>
  </si>
  <si>
    <t>LBA_RS08010</t>
  </si>
  <si>
    <t>NAD-dependent succinate-semialdehyde dehydrogenase</t>
  </si>
  <si>
    <t>WP_011254522.1</t>
  </si>
  <si>
    <t>LBA_RS08015</t>
  </si>
  <si>
    <t>Rib/alpha-like domain-containing protein</t>
  </si>
  <si>
    <t>WP_003550083.1</t>
  </si>
  <si>
    <t>LBA_RS08020</t>
  </si>
  <si>
    <t>WP_011254524.1</t>
  </si>
  <si>
    <t>LBA_RS08025</t>
  </si>
  <si>
    <t>zinc ribbon domain-containing protein</t>
  </si>
  <si>
    <t>WP_003550081.1</t>
  </si>
  <si>
    <t>LBA_RS08030</t>
  </si>
  <si>
    <t>MMPL family transporter</t>
  </si>
  <si>
    <t>WP_011254525.1</t>
  </si>
  <si>
    <t>LBA_RS08035</t>
  </si>
  <si>
    <t>WP_011254526.1</t>
  </si>
  <si>
    <t>LBA_RS08040</t>
  </si>
  <si>
    <t>WP_011254527.1</t>
  </si>
  <si>
    <t>LBA_RS08045</t>
  </si>
  <si>
    <t>magnesium transporter CorA family protein</t>
  </si>
  <si>
    <t>WP_021721382.1</t>
  </si>
  <si>
    <t>LBA_RS08050</t>
  </si>
  <si>
    <t>WP_003550069.1</t>
  </si>
  <si>
    <t>LBA_RS08055</t>
  </si>
  <si>
    <t>WP_003550067.1</t>
  </si>
  <si>
    <t>LBA_RS08060</t>
  </si>
  <si>
    <t>WP_011254529.1</t>
  </si>
  <si>
    <t>LBA_RS08065</t>
  </si>
  <si>
    <t>LBA_RS08070</t>
  </si>
  <si>
    <t>WP_011254531.1</t>
  </si>
  <si>
    <t>LBA_RS08075</t>
  </si>
  <si>
    <t>WP_003550057.1</t>
  </si>
  <si>
    <t>LBA_RS08080</t>
  </si>
  <si>
    <t>WP_003550055.1</t>
  </si>
  <si>
    <t>LBA_RS08085</t>
  </si>
  <si>
    <t>exonuclease domain-containing protein</t>
  </si>
  <si>
    <t>WP_003550053.1</t>
  </si>
  <si>
    <t>LBA_RS08090</t>
  </si>
  <si>
    <t>WP_003550052.1</t>
  </si>
  <si>
    <t>LBA_RS08095</t>
  </si>
  <si>
    <t>DUF421 domain-containing protein</t>
  </si>
  <si>
    <t>WP_003550051.1</t>
  </si>
  <si>
    <t>LBA_RS08100</t>
  </si>
  <si>
    <t>DUF3290 domain-containing protein</t>
  </si>
  <si>
    <t>WP_003550049.1</t>
  </si>
  <si>
    <t>LBA_RS08105</t>
  </si>
  <si>
    <t>WP_003550047.1</t>
  </si>
  <si>
    <t>LBA_RS08110</t>
  </si>
  <si>
    <t>nicotinamide riboside transporter PnuC</t>
  </si>
  <si>
    <t>pnuC</t>
  </si>
  <si>
    <t>WP_003550046.1</t>
  </si>
  <si>
    <t>LBA_RS08115</t>
  </si>
  <si>
    <t>collagen-binding domain-containing protein</t>
  </si>
  <si>
    <t>WP_011254532.1</t>
  </si>
  <si>
    <t>LBA_RS09755</t>
  </si>
  <si>
    <t>WP_003550042.1</t>
  </si>
  <si>
    <t>LBA_RS08125</t>
  </si>
  <si>
    <t>PAS domain-containing protein</t>
  </si>
  <si>
    <t>WP_011254533.1</t>
  </si>
  <si>
    <t>LBA_RS08130</t>
  </si>
  <si>
    <t>WP_011254534.1</t>
  </si>
  <si>
    <t>LBA_RS08135</t>
  </si>
  <si>
    <t>prolyl aminopeptidase</t>
  </si>
  <si>
    <t>WP_003550037.1</t>
  </si>
  <si>
    <t>LBA_RS08140</t>
  </si>
  <si>
    <t>WP_003550031.1</t>
  </si>
  <si>
    <t>LBA_RS08145</t>
  </si>
  <si>
    <t>WP_011254535.1</t>
  </si>
  <si>
    <t>LBA_RS08150</t>
  </si>
  <si>
    <t>PepSY domain-containing protein</t>
  </si>
  <si>
    <t>WP_011254536.1</t>
  </si>
  <si>
    <t>LBA_RS08155</t>
  </si>
  <si>
    <t>WP_003550024.1</t>
  </si>
  <si>
    <t>LBA_RS08160</t>
  </si>
  <si>
    <t>WP_011254537.1</t>
  </si>
  <si>
    <t>LBA_RS08165</t>
  </si>
  <si>
    <t>WP_003550021.1</t>
  </si>
  <si>
    <t>LBA_RS08170</t>
  </si>
  <si>
    <t>WP_003550020.1</t>
  </si>
  <si>
    <t>LBA_RS08175</t>
  </si>
  <si>
    <t>DUF1304 domain-containing protein</t>
  </si>
  <si>
    <t>WP_003550019.1</t>
  </si>
  <si>
    <t>LBA_RS08180</t>
  </si>
  <si>
    <t>WP_003550018.1</t>
  </si>
  <si>
    <t>LBA_RS08185</t>
  </si>
  <si>
    <t>WP_003550017.1</t>
  </si>
  <si>
    <t>LBA_RS08190</t>
  </si>
  <si>
    <t>type I pantothenate kinase</t>
  </si>
  <si>
    <t>coaA</t>
  </si>
  <si>
    <t>WP_003550009.1</t>
  </si>
  <si>
    <t>LBA_RS08195</t>
  </si>
  <si>
    <t>WP_003550008.1</t>
  </si>
  <si>
    <t>LBA_RS08200</t>
  </si>
  <si>
    <t>WP_003550006.1</t>
  </si>
  <si>
    <t>LBA_RS08205</t>
  </si>
  <si>
    <t>amino acid ABC transporter substrate-binding protein</t>
  </si>
  <si>
    <t>WP_003550005.1</t>
  </si>
  <si>
    <t>LBA_RS08210</t>
  </si>
  <si>
    <t>WP_011254538.1</t>
  </si>
  <si>
    <t>LBA_RS08215</t>
  </si>
  <si>
    <t>WP_003549992.1</t>
  </si>
  <si>
    <t>LBA_RS08220</t>
  </si>
  <si>
    <t>helD</t>
  </si>
  <si>
    <t>LBA_RS08225</t>
  </si>
  <si>
    <t>matrixin family metalloprotease</t>
  </si>
  <si>
    <t>WP_003549990.1</t>
  </si>
  <si>
    <t>LBA_RS08230</t>
  </si>
  <si>
    <t>WP_003549989.1</t>
  </si>
  <si>
    <t>LBA_RS08235</t>
  </si>
  <si>
    <t>FtsX-like permease family protein</t>
  </si>
  <si>
    <t>WP_003549988.1</t>
  </si>
  <si>
    <t>LBA_RS08240</t>
  </si>
  <si>
    <t>WP_003549987.1</t>
  </si>
  <si>
    <t>LBA_RS08245</t>
  </si>
  <si>
    <t>WP_003549986.1</t>
  </si>
  <si>
    <t>LBA_RS08250</t>
  </si>
  <si>
    <t>WP_003549985.1</t>
  </si>
  <si>
    <t>LBA_RS08255</t>
  </si>
  <si>
    <t>WP_003549981.1</t>
  </si>
  <si>
    <t>LBA_RS08265</t>
  </si>
  <si>
    <t>WP_003549979.1</t>
  </si>
  <si>
    <t>LBA_RS08270</t>
  </si>
  <si>
    <t>asparaginase</t>
  </si>
  <si>
    <t>WP_003549977.1</t>
  </si>
  <si>
    <t>LBA_RS08275</t>
  </si>
  <si>
    <t>WP_015613407.1</t>
  </si>
  <si>
    <t>LBA_RS08280</t>
  </si>
  <si>
    <t>maltose-6'-phosphate glucosidase</t>
  </si>
  <si>
    <t>WP_003549970.1</t>
  </si>
  <si>
    <t>LBA_RS08285</t>
  </si>
  <si>
    <t>WP_003549962.1</t>
  </si>
  <si>
    <t>LBA_RS08290</t>
  </si>
  <si>
    <t>WP_003549961.1</t>
  </si>
  <si>
    <t>LBA_RS08295</t>
  </si>
  <si>
    <t>WP_011254542.1</t>
  </si>
  <si>
    <t>LBA_RS08300</t>
  </si>
  <si>
    <t>WP_003549955.1</t>
  </si>
  <si>
    <t>LBA_RS09970</t>
  </si>
  <si>
    <t>bifunctional aspartate transaminase/aspartate 4-decarboxylase</t>
  </si>
  <si>
    <t>WP_003549954.1</t>
  </si>
  <si>
    <t>LBA_RS08305</t>
  </si>
  <si>
    <t>aspartate-alanine antiporter</t>
  </si>
  <si>
    <t>aspT</t>
  </si>
  <si>
    <t>WP_003549953.1</t>
  </si>
  <si>
    <t>LBA_RS08310</t>
  </si>
  <si>
    <t>WP_011254543.1</t>
  </si>
  <si>
    <t>LBA_RS08315</t>
  </si>
  <si>
    <t>WP_003549951.1</t>
  </si>
  <si>
    <t>LBA_RS08320</t>
  </si>
  <si>
    <t>WP_003549947.1</t>
  </si>
  <si>
    <t>LBA_RS08325</t>
  </si>
  <si>
    <t>WP_165442152.1</t>
  </si>
  <si>
    <t>LBA_RS08330</t>
  </si>
  <si>
    <t>WP_015613410.1</t>
  </si>
  <si>
    <t>LBA_RS08335</t>
  </si>
  <si>
    <t>WP_003549941.1</t>
  </si>
  <si>
    <t>LBA_RS08340</t>
  </si>
  <si>
    <t>WP_003549938.1</t>
  </si>
  <si>
    <t>LBA_RS08345</t>
  </si>
  <si>
    <t>N-acetylmuramic acid 6-phosphate etherase</t>
  </si>
  <si>
    <t>murQ</t>
  </si>
  <si>
    <t>WP_011254545.1</t>
  </si>
  <si>
    <t>LBA_RS08350</t>
  </si>
  <si>
    <t>WP_003549932.1</t>
  </si>
  <si>
    <t>LBA_RS08355</t>
  </si>
  <si>
    <t>WP_003549927.1</t>
  </si>
  <si>
    <t>LBA_RS08360</t>
  </si>
  <si>
    <t>PTS beta-glucoside transporter subunit IIBCA</t>
  </si>
  <si>
    <t>WP_003549922.1</t>
  </si>
  <si>
    <t>LBA_RS08365</t>
  </si>
  <si>
    <t>WP_011254546.1</t>
  </si>
  <si>
    <t>LBA_RS08370</t>
  </si>
  <si>
    <t>WP_011254547.1</t>
  </si>
  <si>
    <t>LBA_RS08375</t>
  </si>
  <si>
    <t>type I pullulanase</t>
  </si>
  <si>
    <t>pulA</t>
  </si>
  <si>
    <t>WP_003549917.1</t>
  </si>
  <si>
    <t>LBA_RS08380</t>
  </si>
  <si>
    <t>WP_011254548.1</t>
  </si>
  <si>
    <t>LBA_RS08385</t>
  </si>
  <si>
    <t>WP_003549915.1</t>
  </si>
  <si>
    <t>LBA_RS08390</t>
  </si>
  <si>
    <t>DUF2326 domain-containing protein</t>
  </si>
  <si>
    <t>WP_011254549.1</t>
  </si>
  <si>
    <t>LBA_RS08395</t>
  </si>
  <si>
    <t>ABC-three component system middle component 6</t>
  </si>
  <si>
    <t>WP_003549910.1</t>
  </si>
  <si>
    <t>LBA_RS08400</t>
  </si>
  <si>
    <t>WP_003549909.1</t>
  </si>
  <si>
    <t>LBA_RS08405</t>
  </si>
  <si>
    <t>WP_003549908.1</t>
  </si>
  <si>
    <t>LBA_RS08410</t>
  </si>
  <si>
    <t>HEPN domain-containing protein</t>
  </si>
  <si>
    <t>WP_003549905.1</t>
  </si>
  <si>
    <t>LBA_RS08420</t>
  </si>
  <si>
    <t>WP_003549903.1</t>
  </si>
  <si>
    <t>LBA_RS08425</t>
  </si>
  <si>
    <t>mutant sensor protein</t>
  </si>
  <si>
    <t>WP_003549899.1</t>
  </si>
  <si>
    <t>LBA_RS08430</t>
  </si>
  <si>
    <t>WP_011254550.1</t>
  </si>
  <si>
    <t>LBA_RS08435</t>
  </si>
  <si>
    <t>WP_011254551.1</t>
  </si>
  <si>
    <t>LBA_RS08440</t>
  </si>
  <si>
    <t>WP_011254552.1</t>
  </si>
  <si>
    <t>LBA_RS08445</t>
  </si>
  <si>
    <t>LBA_RS08450</t>
  </si>
  <si>
    <t>IS110 family transposase</t>
  </si>
  <si>
    <t>WP_003549893.1</t>
  </si>
  <si>
    <t>LBA_RS08455</t>
  </si>
  <si>
    <t>flippase</t>
  </si>
  <si>
    <t>WP_003549892.1</t>
  </si>
  <si>
    <t>LBA_RS08460</t>
  </si>
  <si>
    <t>glf</t>
  </si>
  <si>
    <t>LBA_RS08465</t>
  </si>
  <si>
    <t>O-antigen polymerase</t>
  </si>
  <si>
    <t>WP_011254557.1</t>
  </si>
  <si>
    <t>LBA_RS08470</t>
  </si>
  <si>
    <t>WP_003549884.1</t>
  </si>
  <si>
    <t>LBA_RS08475</t>
  </si>
  <si>
    <t>WP_011254558.1</t>
  </si>
  <si>
    <t>LBA_RS08480</t>
  </si>
  <si>
    <t>WP_011254559.1</t>
  </si>
  <si>
    <t>LBA_RS08485</t>
  </si>
  <si>
    <t>WP_011254560.1</t>
  </si>
  <si>
    <t>LBA_RS08490</t>
  </si>
  <si>
    <t>DUF4422 domain-containing protein</t>
  </si>
  <si>
    <t>WP_003549870.1</t>
  </si>
  <si>
    <t>LBA_RS08495</t>
  </si>
  <si>
    <t>sugar transferase</t>
  </si>
  <si>
    <t>WP_021721391.1</t>
  </si>
  <si>
    <t>LBA_RS08500</t>
  </si>
  <si>
    <t>CpsB/CapC family capsule biosynthesis tyrosine phosphatase</t>
  </si>
  <si>
    <t>WP_003549867.1</t>
  </si>
  <si>
    <t>LBA_RS08505</t>
  </si>
  <si>
    <t>CpsD/CapB family tyrosine-protein kinase</t>
  </si>
  <si>
    <t>WP_003549866.1</t>
  </si>
  <si>
    <t>LBA_RS08510</t>
  </si>
  <si>
    <t>Wzz/FepE/Etk N-terminal domain-containing protein</t>
  </si>
  <si>
    <t>WP_003549864.1</t>
  </si>
  <si>
    <t>LBA_RS08515</t>
  </si>
  <si>
    <t>WP_003549863.1</t>
  </si>
  <si>
    <t>LBA_RS08520</t>
  </si>
  <si>
    <t>GTPase HflX</t>
  </si>
  <si>
    <t>hflX</t>
  </si>
  <si>
    <t>WP_003549861.1</t>
  </si>
  <si>
    <t>LBA_RS08525</t>
  </si>
  <si>
    <t>WP_003549859.1</t>
  </si>
  <si>
    <t>LBA_RS08530</t>
  </si>
  <si>
    <t>BspA family leucine-rich repeat surface protein</t>
  </si>
  <si>
    <t>WP_003549857.1</t>
  </si>
  <si>
    <t>LBA_RS08535</t>
  </si>
  <si>
    <t>C40 family peptidase</t>
  </si>
  <si>
    <t>WP_003549855.1</t>
  </si>
  <si>
    <t>LBA_RS08540</t>
  </si>
  <si>
    <t>WP_003549854.1</t>
  </si>
  <si>
    <t>LBA_RS08545</t>
  </si>
  <si>
    <t>WP_011254561.1</t>
  </si>
  <si>
    <t>LBA_RS08550</t>
  </si>
  <si>
    <t>WP_041814911.1</t>
  </si>
  <si>
    <t>LBA_RS08555</t>
  </si>
  <si>
    <t>DUF2187 family protein</t>
  </si>
  <si>
    <t>WP_003549842.1</t>
  </si>
  <si>
    <t>LBA_RS08560</t>
  </si>
  <si>
    <t>O-antigen ligase family protein</t>
  </si>
  <si>
    <t>WP_003549839.1</t>
  </si>
  <si>
    <t>LBA_RS08565</t>
  </si>
  <si>
    <t>LVIS_2131 family protein</t>
  </si>
  <si>
    <t>WP_003549837.1</t>
  </si>
  <si>
    <t>LBA_RS08570</t>
  </si>
  <si>
    <t>class Ib ribonucleoside-diphosphate reductase assembly flavoprotein NrdI</t>
  </si>
  <si>
    <t>nrdI</t>
  </si>
  <si>
    <t>WP_003549835.1</t>
  </si>
  <si>
    <t>LBA_RS08575</t>
  </si>
  <si>
    <t>ribonucleotide-diphosphate reductase subunit beta</t>
  </si>
  <si>
    <t>WP_011254563.1</t>
  </si>
  <si>
    <t>LBA_RS08580</t>
  </si>
  <si>
    <t>WP_011254564.1</t>
  </si>
  <si>
    <t>LBA_RS08585</t>
  </si>
  <si>
    <t>C39 family peptidase</t>
  </si>
  <si>
    <t>WP_021721394.1</t>
  </si>
  <si>
    <t>LBA_RS08590</t>
  </si>
  <si>
    <t>WP_003549827.1</t>
  </si>
  <si>
    <t>LBA_RS08595</t>
  </si>
  <si>
    <t>LBA_RS08600</t>
  </si>
  <si>
    <t>LBA_RS08605</t>
  </si>
  <si>
    <t>WP_003549820.1</t>
  </si>
  <si>
    <t>LBA_RS08610</t>
  </si>
  <si>
    <t>WP_003549818.1</t>
  </si>
  <si>
    <t>LBA_RS08615</t>
  </si>
  <si>
    <t>WP_003549817.1</t>
  </si>
  <si>
    <t>LBA_RS08620</t>
  </si>
  <si>
    <t>WP_003549816.1</t>
  </si>
  <si>
    <t>LBA_RS08625</t>
  </si>
  <si>
    <t>WP_011254568.1</t>
  </si>
  <si>
    <t>LBA_RS09905</t>
  </si>
  <si>
    <t>GNAT family protein</t>
  </si>
  <si>
    <t>WP_238374670.1</t>
  </si>
  <si>
    <t>LBA_RS09910</t>
  </si>
  <si>
    <t>WP_003549814.1</t>
  </si>
  <si>
    <t>LBA_RS08635</t>
  </si>
  <si>
    <t>oligoendopeptidase F</t>
  </si>
  <si>
    <t>pepF</t>
  </si>
  <si>
    <t>WP_003549813.1</t>
  </si>
  <si>
    <t>LBA_RS08640</t>
  </si>
  <si>
    <t>WP_225852599.1</t>
  </si>
  <si>
    <t>LBA_RS08645</t>
  </si>
  <si>
    <t>WP_003549811.1</t>
  </si>
  <si>
    <t>LBA_RS08650</t>
  </si>
  <si>
    <t>L-lactate permease</t>
  </si>
  <si>
    <t>WP_003549809.1</t>
  </si>
  <si>
    <t>LBA_RS08655</t>
  </si>
  <si>
    <t>pyridoxamine 5'-phosphate oxidase family protein</t>
  </si>
  <si>
    <t>WP_011254569.1</t>
  </si>
  <si>
    <t>LBA_RS08660</t>
  </si>
  <si>
    <t>metal ABC transporter permease</t>
  </si>
  <si>
    <t>WP_015613417.1</t>
  </si>
  <si>
    <t>LBA_RS08665</t>
  </si>
  <si>
    <t>WP_011254570.1</t>
  </si>
  <si>
    <t>LBA_RS08670</t>
  </si>
  <si>
    <t>zinc ABC transporter substrate-binding protein</t>
  </si>
  <si>
    <t>WP_011254571.1</t>
  </si>
  <si>
    <t>LBA_RS08675</t>
  </si>
  <si>
    <t>WP_003549800.1</t>
  </si>
  <si>
    <t>LBA_RS08680</t>
  </si>
  <si>
    <t>WP_003549799.1</t>
  </si>
  <si>
    <t>LBA_RS08685</t>
  </si>
  <si>
    <t>WP_003549798.1</t>
  </si>
  <si>
    <t>LBA_RS08690</t>
  </si>
  <si>
    <t>fructose-specific PTS transporter subunit EIIC</t>
  </si>
  <si>
    <t>WP_003549797.1</t>
  </si>
  <si>
    <t>LBA_RS08695</t>
  </si>
  <si>
    <t>1-phosphofructokinase</t>
  </si>
  <si>
    <t>pfkB</t>
  </si>
  <si>
    <t>WP_003549796.1</t>
  </si>
  <si>
    <t>LBA_RS08700</t>
  </si>
  <si>
    <t>WP_003549794.1</t>
  </si>
  <si>
    <t>LBA_RS08705</t>
  </si>
  <si>
    <t>WP_011254572.1</t>
  </si>
  <si>
    <t>LBA_RS08710</t>
  </si>
  <si>
    <t>WP_003549790.1</t>
  </si>
  <si>
    <t>LBA_RS08715</t>
  </si>
  <si>
    <t>WP_003549788.1</t>
  </si>
  <si>
    <t>LBA_RS08720</t>
  </si>
  <si>
    <t>WP_003549784.1</t>
  </si>
  <si>
    <t>LBA_RS08730</t>
  </si>
  <si>
    <t>WP_003549781.1</t>
  </si>
  <si>
    <t>LBA_RS08735</t>
  </si>
  <si>
    <t>WP_003549779.1</t>
  </si>
  <si>
    <t>LBA_RS08740</t>
  </si>
  <si>
    <t>WP_003549769.1</t>
  </si>
  <si>
    <t>LBA_RS08745</t>
  </si>
  <si>
    <t>WP_003549768.1</t>
  </si>
  <si>
    <t>LBA_RS08750</t>
  </si>
  <si>
    <t>WP_003549767.1</t>
  </si>
  <si>
    <t>LBA_RS08755</t>
  </si>
  <si>
    <t>WP_003549765.1</t>
  </si>
  <si>
    <t>LBA_RS08760</t>
  </si>
  <si>
    <t>WP_003549764.1</t>
  </si>
  <si>
    <t>LBA_RS08765</t>
  </si>
  <si>
    <t>WP_003549761.1</t>
  </si>
  <si>
    <t>LBA_RS08770</t>
  </si>
  <si>
    <t>WP_003549759.1</t>
  </si>
  <si>
    <t>LBA_RS08775</t>
  </si>
  <si>
    <t>WP_011254575.1</t>
  </si>
  <si>
    <t>LBA_RS08780</t>
  </si>
  <si>
    <t>peptide cleavage/export ABC transporter</t>
  </si>
  <si>
    <t>WP_011254576.1</t>
  </si>
  <si>
    <t>LBA_RS08785</t>
  </si>
  <si>
    <t>WP_003549753.1</t>
  </si>
  <si>
    <t>LBA_RS08790</t>
  </si>
  <si>
    <t>bacteriocin class II family protein</t>
  </si>
  <si>
    <t>WP_003549751.1</t>
  </si>
  <si>
    <t>LBA_RS08795</t>
  </si>
  <si>
    <t>WP_021721605.1</t>
  </si>
  <si>
    <t>LBA_RS08800</t>
  </si>
  <si>
    <t>WP_015613420.1</t>
  </si>
  <si>
    <t>LBA_RS08805</t>
  </si>
  <si>
    <t>WP_003549744.1</t>
  </si>
  <si>
    <t>LBA_RS09695</t>
  </si>
  <si>
    <t>WP_011254579.1</t>
  </si>
  <si>
    <t>LBA_RS08810</t>
  </si>
  <si>
    <t>WP_003549740.1</t>
  </si>
  <si>
    <t>LBA_RS09700</t>
  </si>
  <si>
    <t>WP_003549738.1</t>
  </si>
  <si>
    <t>LBA_RS08815</t>
  </si>
  <si>
    <t>WP_003549735.1</t>
  </si>
  <si>
    <t>LBA_RS09705</t>
  </si>
  <si>
    <t>WP_011254580.1</t>
  </si>
  <si>
    <t>LBA_RS09915</t>
  </si>
  <si>
    <t>WP_238374671.1</t>
  </si>
  <si>
    <t>LBA_RS09920</t>
  </si>
  <si>
    <t>WP_003549732.1</t>
  </si>
  <si>
    <t>LBA_RS08825</t>
  </si>
  <si>
    <t>WP_003549730.1</t>
  </si>
  <si>
    <t>LBA_RS08830</t>
  </si>
  <si>
    <t>glycoside hydrolase family 31 protein</t>
  </si>
  <si>
    <t>WP_011254583.1</t>
  </si>
  <si>
    <t>LBA_RS08835</t>
  </si>
  <si>
    <t>WP_003549727.1</t>
  </si>
  <si>
    <t>LBA_RS08840</t>
  </si>
  <si>
    <t>WP_003549726.1</t>
  </si>
  <si>
    <t>LBA_RS08845</t>
  </si>
  <si>
    <t>WP_003549725.1</t>
  </si>
  <si>
    <t>LBA_RS08850</t>
  </si>
  <si>
    <t>WP_015613423.1</t>
  </si>
  <si>
    <t>LBA_RS08855</t>
  </si>
  <si>
    <t>amino acid racemase</t>
  </si>
  <si>
    <t>WP_003549723.1</t>
  </si>
  <si>
    <t>LBA_RS08860</t>
  </si>
  <si>
    <t>UDP-N-acetylmuramoyl-L-alanyl-D-glutamate--2</t>
  </si>
  <si>
    <t>WP_003549721.1</t>
  </si>
  <si>
    <t>LBA_RS08870</t>
  </si>
  <si>
    <t>WP_003549720.1</t>
  </si>
  <si>
    <t>LBA_RS08875</t>
  </si>
  <si>
    <t>WP_021721608.1</t>
  </si>
  <si>
    <t>LBA_RS08880</t>
  </si>
  <si>
    <t>WP_011254586.1</t>
  </si>
  <si>
    <t>LBA_RS08885</t>
  </si>
  <si>
    <t>DUF1129 domain-containing protein</t>
  </si>
  <si>
    <t>WP_003549711.1</t>
  </si>
  <si>
    <t>LBA_RS08890</t>
  </si>
  <si>
    <t>redox-regulated ATPase YchF</t>
  </si>
  <si>
    <t>ychF</t>
  </si>
  <si>
    <t>WP_003549709.1</t>
  </si>
  <si>
    <t>LBA_RS08895</t>
  </si>
  <si>
    <t>DUF951 domain-containing protein</t>
  </si>
  <si>
    <t>WP_003549703.1</t>
  </si>
  <si>
    <t>LBA_RS08900</t>
  </si>
  <si>
    <t>ParB/RepB/Spo0J family partition protein</t>
  </si>
  <si>
    <t>WP_003549701.1</t>
  </si>
  <si>
    <t>LBA_RS08905</t>
  </si>
  <si>
    <t>WP_011254587.1</t>
  </si>
  <si>
    <t>LBA_RS08910</t>
  </si>
  <si>
    <t>nucleoid occlusion protein</t>
  </si>
  <si>
    <t>noc</t>
  </si>
  <si>
    <t>WP_011254588.1</t>
  </si>
  <si>
    <t>LBA_RS08915</t>
  </si>
  <si>
    <t>16S rRNA (guanine(527)-N(7))-methyltransferase RsmG</t>
  </si>
  <si>
    <t>rsmG</t>
  </si>
  <si>
    <t>WP_003549696.1</t>
  </si>
  <si>
    <t>LBA_RS08920</t>
  </si>
  <si>
    <t>CvpA family protein</t>
  </si>
  <si>
    <t>WP_003549693.1</t>
  </si>
  <si>
    <t>LBA_RS08925</t>
  </si>
  <si>
    <t>FAD:protein FMN transferase</t>
  </si>
  <si>
    <t>WP_003549691.1</t>
  </si>
  <si>
    <t>LBA_RS09760</t>
  </si>
  <si>
    <t>WP_003549690.1</t>
  </si>
  <si>
    <t>LBA_RS09765</t>
  </si>
  <si>
    <t>NAD(P)H-dependent oxidoreductase</t>
  </si>
  <si>
    <t>WP_003549689.1</t>
  </si>
  <si>
    <t>LBA_RS08935</t>
  </si>
  <si>
    <t>WP_003549688.1</t>
  </si>
  <si>
    <t>LBA_RS08940</t>
  </si>
  <si>
    <t>WP_003549687.1</t>
  </si>
  <si>
    <t>LBA_RS08945</t>
  </si>
  <si>
    <t>LBA_RS08950</t>
  </si>
  <si>
    <t>WP_003549685.1</t>
  </si>
  <si>
    <t>LBA_RS08955</t>
  </si>
  <si>
    <t>WP_011254590.1</t>
  </si>
  <si>
    <t>LBA_RS08960</t>
  </si>
  <si>
    <t>WP_011254591.1</t>
  </si>
  <si>
    <t>LBA_RS08965</t>
  </si>
  <si>
    <t>WP_011254592.1</t>
  </si>
  <si>
    <t>LBA_RS08970</t>
  </si>
  <si>
    <t>WP_003549678.1</t>
  </si>
  <si>
    <t>LBA_RS08975</t>
  </si>
  <si>
    <t>WP_011254593.1</t>
  </si>
  <si>
    <t>LBA_RS08980</t>
  </si>
  <si>
    <t>peroxide stress protein YaaA</t>
  </si>
  <si>
    <t>WP_011254594.1</t>
  </si>
  <si>
    <t>LBA_RS08985</t>
  </si>
  <si>
    <t>WP_003549674.1</t>
  </si>
  <si>
    <t>LBA_RS08990</t>
  </si>
  <si>
    <t>WP_003549672.1</t>
  </si>
  <si>
    <t>LBA_RS08995</t>
  </si>
  <si>
    <t>WP_003549669.1</t>
  </si>
  <si>
    <t>LBA_RS09005</t>
  </si>
  <si>
    <t>peptide MFS transporter</t>
  </si>
  <si>
    <t>WP_011254595.1</t>
  </si>
  <si>
    <t>LBA_RS09010</t>
  </si>
  <si>
    <t>WP_003549665.1</t>
  </si>
  <si>
    <t>LBA_RS09015</t>
  </si>
  <si>
    <t>aggregation promoting protein</t>
  </si>
  <si>
    <t>WP_003549663.1</t>
  </si>
  <si>
    <t>LBA_RS09020</t>
  </si>
  <si>
    <t>cytochrome C5</t>
  </si>
  <si>
    <t>WP_003549662.1</t>
  </si>
  <si>
    <t>LBA_RS09025</t>
  </si>
  <si>
    <t>LBA_RS09030</t>
  </si>
  <si>
    <t>WP_021721401.1</t>
  </si>
  <si>
    <t>LBA_RS09035</t>
  </si>
  <si>
    <t>acyltransferase family protein</t>
  </si>
  <si>
    <t>WP_011254598.1</t>
  </si>
  <si>
    <t>LBA_RS09040</t>
  </si>
  <si>
    <t>O-acetyl-ADP-ribose deacetylase</t>
  </si>
  <si>
    <t>WP_003549649.1</t>
  </si>
  <si>
    <t>LBA_RS09045</t>
  </si>
  <si>
    <t>WP_011254599.1</t>
  </si>
  <si>
    <t>LBA_RS09050</t>
  </si>
  <si>
    <t>WP_003549645.1</t>
  </si>
  <si>
    <t>LBA_RS09055</t>
  </si>
  <si>
    <t>WP_003549644.1</t>
  </si>
  <si>
    <t>LBA_RS09975</t>
  </si>
  <si>
    <t>WP_003549642.1</t>
  </si>
  <si>
    <t>LBA_RS09060</t>
  </si>
  <si>
    <t>WP_003549636.1</t>
  </si>
  <si>
    <t>LBA_RS09065</t>
  </si>
  <si>
    <t>WP_003549634.1</t>
  </si>
  <si>
    <t>LBA_RS09070</t>
  </si>
  <si>
    <t>WP_003549632.1</t>
  </si>
  <si>
    <t>LBA_RS09075</t>
  </si>
  <si>
    <t>WP_003549630.1</t>
  </si>
  <si>
    <t>LBA_RS09080</t>
  </si>
  <si>
    <t>WP_003549629.1</t>
  </si>
  <si>
    <t>LBA_RS09085</t>
  </si>
  <si>
    <t>WP_011254600.1</t>
  </si>
  <si>
    <t>LBA_RS09090</t>
  </si>
  <si>
    <t>beta-phosphoglucomutase</t>
  </si>
  <si>
    <t>pgmB</t>
  </si>
  <si>
    <t>WP_003549628.1</t>
  </si>
  <si>
    <t>LBA_RS09095</t>
  </si>
  <si>
    <t>glycoside hydrolase family 65 protein</t>
  </si>
  <si>
    <t>WP_003549627.1</t>
  </si>
  <si>
    <t>LBA_RS09100</t>
  </si>
  <si>
    <t>WP_003549626.1</t>
  </si>
  <si>
    <t>LBA_RS09105</t>
  </si>
  <si>
    <t>WP_011254601.1</t>
  </si>
  <si>
    <t>LBA_RS09110</t>
  </si>
  <si>
    <t>WP_011254602.1</t>
  </si>
  <si>
    <t>LBA_RS09115</t>
  </si>
  <si>
    <t>WP_003549622.1</t>
  </si>
  <si>
    <t>LBA_RS09120</t>
  </si>
  <si>
    <t>WP_003549621.1</t>
  </si>
  <si>
    <t>LBA_RS09125</t>
  </si>
  <si>
    <t>WP_011254603.1</t>
  </si>
  <si>
    <t>LBA_RS09130</t>
  </si>
  <si>
    <t>WP_075917345.1</t>
  </si>
  <si>
    <t>LBA_RS09135</t>
  </si>
  <si>
    <t>WP_021721405.1</t>
  </si>
  <si>
    <t>LBA_RS09140</t>
  </si>
  <si>
    <t>glycerol kinase GlpK</t>
  </si>
  <si>
    <t>glpK</t>
  </si>
  <si>
    <t>WP_003549614.1</t>
  </si>
  <si>
    <t>LBA_RS09145</t>
  </si>
  <si>
    <t>bifunctional hydroxymethylpyrimidine kinase/phosphomethylpyrimidine kinase</t>
  </si>
  <si>
    <t>thiD</t>
  </si>
  <si>
    <t>WP_003549612.1</t>
  </si>
  <si>
    <t>LBA_RS09150</t>
  </si>
  <si>
    <t>YxeA family protein</t>
  </si>
  <si>
    <t>WP_003549609.1</t>
  </si>
  <si>
    <t>LBA_RS09155</t>
  </si>
  <si>
    <t>WP_011254604.1</t>
  </si>
  <si>
    <t>LBA_RS09160</t>
  </si>
  <si>
    <t>cobyric acid synthase</t>
  </si>
  <si>
    <t>WP_003549605.1</t>
  </si>
  <si>
    <t>LBA_RS09165</t>
  </si>
  <si>
    <t>WP_011254605.1</t>
  </si>
  <si>
    <t>LBA_RS09170</t>
  </si>
  <si>
    <t>DMT family transporter</t>
  </si>
  <si>
    <t>WP_003549601.1</t>
  </si>
  <si>
    <t>LBA_RS09175</t>
  </si>
  <si>
    <t>WP_003549600.1</t>
  </si>
  <si>
    <t>LBA_RS09180</t>
  </si>
  <si>
    <t>EamA family transporter</t>
  </si>
  <si>
    <t>WP_003549598.1</t>
  </si>
  <si>
    <t>LBA_RS09185</t>
  </si>
  <si>
    <t>WP_003549596.1</t>
  </si>
  <si>
    <t>LBA_RS09190</t>
  </si>
  <si>
    <t>WP_011254606.1</t>
  </si>
  <si>
    <t>LBA_RS09195</t>
  </si>
  <si>
    <t>adenylosuccinate lyase</t>
  </si>
  <si>
    <t>purB</t>
  </si>
  <si>
    <t>WP_011254607.1</t>
  </si>
  <si>
    <t>LBA_RS09200</t>
  </si>
  <si>
    <t>adenylosuccinate synthase</t>
  </si>
  <si>
    <t>WP_003549585.1</t>
  </si>
  <si>
    <t>LBA_RS09205</t>
  </si>
  <si>
    <t>GMP reductase</t>
  </si>
  <si>
    <t>WP_011254608.1</t>
  </si>
  <si>
    <t>LBA_RS09210</t>
  </si>
  <si>
    <t>LBA_RS09215</t>
  </si>
  <si>
    <t>LBA_RS09220</t>
  </si>
  <si>
    <t>WP_003549580.1</t>
  </si>
  <si>
    <t>LBA_RS09225</t>
  </si>
  <si>
    <t>aspartate--ammonia ligase</t>
  </si>
  <si>
    <t>asnA</t>
  </si>
  <si>
    <t>WP_003549578.1</t>
  </si>
  <si>
    <t>LBA_RS09230</t>
  </si>
  <si>
    <t>DsbA family oxidoreductase</t>
  </si>
  <si>
    <t>WP_003549576.1</t>
  </si>
  <si>
    <t>LBA_RS09235</t>
  </si>
  <si>
    <t>WP_011254609.1</t>
  </si>
  <si>
    <t>LBA_RS09240</t>
  </si>
  <si>
    <t>WP_003549574.1</t>
  </si>
  <si>
    <t>LBA_RS09245</t>
  </si>
  <si>
    <t>WP_003549573.1</t>
  </si>
  <si>
    <t>LBA_RS09710</t>
  </si>
  <si>
    <t>WP_003549572.1</t>
  </si>
  <si>
    <t>LBA_RS09250</t>
  </si>
  <si>
    <t>WP_003549571.1</t>
  </si>
  <si>
    <t>LBA_RS09255</t>
  </si>
  <si>
    <t>gamma-glutamyl-gamma-aminobutyrate hydrolase family protein</t>
  </si>
  <si>
    <t>WP_011254611.1</t>
  </si>
  <si>
    <t>LBA_RS09260</t>
  </si>
  <si>
    <t>WP_003549564.1</t>
  </si>
  <si>
    <t>LBA_RS09265</t>
  </si>
  <si>
    <t>WP_003549562.1</t>
  </si>
  <si>
    <t>LBA_RS09270</t>
  </si>
  <si>
    <t>WP_015613432.1</t>
  </si>
  <si>
    <t>LBA_RS09275</t>
  </si>
  <si>
    <t>IS1182 family transposase</t>
  </si>
  <si>
    <t>WP_011254613.1</t>
  </si>
  <si>
    <t>LBA_RS09280</t>
  </si>
  <si>
    <t>signal peptidase I</t>
  </si>
  <si>
    <t>WP_003549558.1</t>
  </si>
  <si>
    <t>LBA_RS09285</t>
  </si>
  <si>
    <t>WP_011254615.1</t>
  </si>
  <si>
    <t>LBA_RS09290</t>
  </si>
  <si>
    <t>WP_003549553.1</t>
  </si>
  <si>
    <t>LBA_RS09295</t>
  </si>
  <si>
    <t>WP_003549552.1</t>
  </si>
  <si>
    <t>LBA_RS09300</t>
  </si>
  <si>
    <t>WP_003549550.1</t>
  </si>
  <si>
    <t>LBA_RS09305</t>
  </si>
  <si>
    <t>WP_015613435.1</t>
  </si>
  <si>
    <t>LBA_RS09310</t>
  </si>
  <si>
    <t>WP_003549540.1</t>
  </si>
  <si>
    <t>LBA_RS09315</t>
  </si>
  <si>
    <t>WP_011254617.1</t>
  </si>
  <si>
    <t>LBA_RS09320</t>
  </si>
  <si>
    <t>WP_011254618.1</t>
  </si>
  <si>
    <t>LBA_RS09325</t>
  </si>
  <si>
    <t>DUF975 family protein</t>
  </si>
  <si>
    <t>WP_011254619.1</t>
  </si>
  <si>
    <t>LBA_RS09330</t>
  </si>
  <si>
    <t>WP_003549534.1</t>
  </si>
  <si>
    <t>LBA_RS09925</t>
  </si>
  <si>
    <t>WP_003549528.1</t>
  </si>
  <si>
    <t>LBA_RS09340</t>
  </si>
  <si>
    <t>WP_003549527.1</t>
  </si>
  <si>
    <t>LBA_RS09345</t>
  </si>
  <si>
    <t>D-alanyl-lipoteichoic acid biosynthesis protein DltD</t>
  </si>
  <si>
    <t>dltD</t>
  </si>
  <si>
    <t>WP_003549525.1</t>
  </si>
  <si>
    <t>LBA_RS09350</t>
  </si>
  <si>
    <t>D-alanine--poly(phosphoribitol) ligase subunit DltC</t>
  </si>
  <si>
    <t>dltC</t>
  </si>
  <si>
    <t>WP_003549523.1</t>
  </si>
  <si>
    <t>LBA_RS09355</t>
  </si>
  <si>
    <t>D-alanyl-lipoteichoic acid biosynthesis protein DltB</t>
  </si>
  <si>
    <t>dltB</t>
  </si>
  <si>
    <t>WP_011254621.1</t>
  </si>
  <si>
    <t>LBA_RS09360</t>
  </si>
  <si>
    <t>D-alanine--poly(phosphoribitol) ligase subunit DltA</t>
  </si>
  <si>
    <t>dltA</t>
  </si>
  <si>
    <t>WP_003549519.1</t>
  </si>
  <si>
    <t>LBA_RS09365</t>
  </si>
  <si>
    <t>teichoic acid D-Ala incorporation-associated protein DltX</t>
  </si>
  <si>
    <t>WP_003549518.1</t>
  </si>
  <si>
    <t>LBA_RS09370</t>
  </si>
  <si>
    <t>WP_021721408.1</t>
  </si>
  <si>
    <t>LBA_RS09930</t>
  </si>
  <si>
    <t>WP_003549513.1</t>
  </si>
  <si>
    <t>LBA_RS09380</t>
  </si>
  <si>
    <t>cyclic-di-AMP-binding protein CbpB</t>
  </si>
  <si>
    <t>cbpB</t>
  </si>
  <si>
    <t>WP_003549510.1</t>
  </si>
  <si>
    <t>LBA_RS09385</t>
  </si>
  <si>
    <t>WP_003549508.1</t>
  </si>
  <si>
    <t>LBA_RS09390</t>
  </si>
  <si>
    <t>cation:proton antiporter</t>
  </si>
  <si>
    <t>WP_003549506.1</t>
  </si>
  <si>
    <t>LBA_RS09395</t>
  </si>
  <si>
    <t>DUF4097 family beta strand repeat-containing protein</t>
  </si>
  <si>
    <t>WP_011254622.1</t>
  </si>
  <si>
    <t>LBA_RS09400</t>
  </si>
  <si>
    <t>WP_011254623.1</t>
  </si>
  <si>
    <t>LBA_RS09405</t>
  </si>
  <si>
    <t>WP_011254624.1</t>
  </si>
  <si>
    <t>LBA_RS09410</t>
  </si>
  <si>
    <t>CHAP domain-containing protein</t>
  </si>
  <si>
    <t>WP_015613436.1</t>
  </si>
  <si>
    <t>LBA_RS09415</t>
  </si>
  <si>
    <t>WP_015613437.1</t>
  </si>
  <si>
    <t>LBA_RS09420</t>
  </si>
  <si>
    <t>type II CAAX endopeptidase family protein</t>
  </si>
  <si>
    <t>WP_003549496.1</t>
  </si>
  <si>
    <t>LBA_RS09425</t>
  </si>
  <si>
    <t>YdcF family protein</t>
  </si>
  <si>
    <t>WP_011254625.1</t>
  </si>
  <si>
    <t>LBA_RS09430</t>
  </si>
  <si>
    <t>ABC transporter ATP-binding protein/permease</t>
  </si>
  <si>
    <t>WP_011254626.1</t>
  </si>
  <si>
    <t>LBA_RS09435</t>
  </si>
  <si>
    <t>WP_011254627.1</t>
  </si>
  <si>
    <t>LBA_RS09440</t>
  </si>
  <si>
    <t>BMP family ABC transporter substrate-binding protein</t>
  </si>
  <si>
    <t>WP_011254628.1</t>
  </si>
  <si>
    <t>LBA_RS09445</t>
  </si>
  <si>
    <t>BMP family protein</t>
  </si>
  <si>
    <t>WP_003549489.1</t>
  </si>
  <si>
    <t>LBA_RS09450</t>
  </si>
  <si>
    <t>WP_003549479.1</t>
  </si>
  <si>
    <t>LBA_RS09455</t>
  </si>
  <si>
    <t>WP_003549477.1</t>
  </si>
  <si>
    <t>LBA_RS09460</t>
  </si>
  <si>
    <t>WP_003549473.1</t>
  </si>
  <si>
    <t>LBA_RS09465</t>
  </si>
  <si>
    <t>WP_003549471.1</t>
  </si>
  <si>
    <t>LBA_RS09470</t>
  </si>
  <si>
    <t>glucosamine-6-phosphate deaminase</t>
  </si>
  <si>
    <t>nagB</t>
  </si>
  <si>
    <t>WP_003549469.1</t>
  </si>
  <si>
    <t>LBA_RS09475</t>
  </si>
  <si>
    <t>deoxynucleoside kinase</t>
  </si>
  <si>
    <t>WP_003549467.1</t>
  </si>
  <si>
    <t>LBA_RS09480</t>
  </si>
  <si>
    <t>WP_003549464.1</t>
  </si>
  <si>
    <t>LBA_RS09485</t>
  </si>
  <si>
    <t>WP_003549462.1</t>
  </si>
  <si>
    <t>LBA_RS09490</t>
  </si>
  <si>
    <t>NCS2 family permease</t>
  </si>
  <si>
    <t>WP_003549459.1</t>
  </si>
  <si>
    <t>LBA_RS09495</t>
  </si>
  <si>
    <t>LBA_RS09935</t>
  </si>
  <si>
    <t>WP_003549457.1</t>
  </si>
  <si>
    <t>LBA_RS09505</t>
  </si>
  <si>
    <t>LBA_RS09510</t>
  </si>
  <si>
    <t>WP_003549454.1</t>
  </si>
  <si>
    <t>LBA_RS09515</t>
  </si>
  <si>
    <t>WP_011254631.1</t>
  </si>
  <si>
    <t>LBA_RS09520</t>
  </si>
  <si>
    <t>LBA_RS09525</t>
  </si>
  <si>
    <t>WP_003549446.1</t>
  </si>
  <si>
    <t>LBA_RS09530</t>
  </si>
  <si>
    <t>WP_011254634.1</t>
  </si>
  <si>
    <t>LBA_RS09535</t>
  </si>
  <si>
    <t>CopY/TcrY family copper transport repressor</t>
  </si>
  <si>
    <t>WP_003549441.1</t>
  </si>
  <si>
    <t>LBA_RS09540</t>
  </si>
  <si>
    <t>cupredoxin domain-containing protein</t>
  </si>
  <si>
    <t>WP_003549440.1</t>
  </si>
  <si>
    <t>LBA_RS09545</t>
  </si>
  <si>
    <t>WP_003549438.1</t>
  </si>
  <si>
    <t>LBA_RS09550</t>
  </si>
  <si>
    <t>copper-translocating P-type ATPase</t>
  </si>
  <si>
    <t>WP_003549436.1</t>
  </si>
  <si>
    <t>LBA_RS09555</t>
  </si>
  <si>
    <t>ElyC/SanA/YdcF family protein</t>
  </si>
  <si>
    <t>WP_003549434.1</t>
  </si>
  <si>
    <t>LBA_RS09560</t>
  </si>
  <si>
    <t>TIGR00266 family protein</t>
  </si>
  <si>
    <t>WP_003549433.1</t>
  </si>
  <si>
    <t>LBA_RS09565</t>
  </si>
  <si>
    <t>WP_003549430.1</t>
  </si>
  <si>
    <t>LBA_RS09570</t>
  </si>
  <si>
    <t>SPJ_0845 family protein</t>
  </si>
  <si>
    <t>WP_003549428.1</t>
  </si>
  <si>
    <t>LBA_RS09720</t>
  </si>
  <si>
    <t>WP_011254635.1</t>
  </si>
  <si>
    <t>LBA_RS09575</t>
  </si>
  <si>
    <t>WP_003549425.1</t>
  </si>
  <si>
    <t>LBA_RS09580</t>
  </si>
  <si>
    <t>NADP-dependent phosphogluconate dehydrogenase</t>
  </si>
  <si>
    <t>gndA</t>
  </si>
  <si>
    <t>WP_011254636.1</t>
  </si>
  <si>
    <t>LBA_RS09585</t>
  </si>
  <si>
    <t>pyruvate oxidase</t>
  </si>
  <si>
    <t>spxB</t>
  </si>
  <si>
    <t>WP_011254637.1</t>
  </si>
  <si>
    <t>LBA_RS09590</t>
  </si>
  <si>
    <t>tRNA uridine-5-carboxymethylaminomethyl(34) synthesis enzyme MnmG</t>
  </si>
  <si>
    <t>mnmG</t>
  </si>
  <si>
    <t>WP_003549419.1</t>
  </si>
  <si>
    <t>LBA_RS09595</t>
  </si>
  <si>
    <t>tRNA uridine-5-carboxymethylaminomethyl(34) synthesis GTPase MnmE</t>
  </si>
  <si>
    <t>mnmE</t>
  </si>
  <si>
    <t>WP_003549418.1</t>
  </si>
  <si>
    <t>LBA_RS09600</t>
  </si>
  <si>
    <t>WP_011254638.1</t>
  </si>
  <si>
    <t>LBA_RS09605</t>
  </si>
  <si>
    <t>ribonuclease P protein component</t>
  </si>
  <si>
    <t>rnpA</t>
  </si>
  <si>
    <t>WP_003549413.1</t>
  </si>
  <si>
    <t>LBA_RS09610</t>
  </si>
  <si>
    <t>50S ribosomal protein L34</t>
  </si>
  <si>
    <t>rpmH</t>
  </si>
  <si>
    <t>WP_003549412.1</t>
  </si>
  <si>
    <t>LBA_RS09615</t>
  </si>
  <si>
    <t>NCBI RefSeq assembly</t>
  </si>
  <si>
    <t>GCF_000011985.1</t>
  </si>
  <si>
    <t>BioSample ID</t>
  </si>
  <si>
    <t>SAMN02603047</t>
  </si>
  <si>
    <t>CP000033</t>
  </si>
  <si>
    <t>ASM1198v1</t>
  </si>
  <si>
    <t xml:space="preserve">Sample name </t>
  </si>
  <si>
    <t xml:space="preserve">Assembly number </t>
  </si>
  <si>
    <t>Chromosome ref seq</t>
  </si>
  <si>
    <t>URL</t>
  </si>
  <si>
    <t>https://www.ncbi.nlm.nih.gov/datasets/genome/GCF_000011985.1/</t>
  </si>
  <si>
    <t>EC Number</t>
  </si>
  <si>
    <t>2.7.7.7</t>
  </si>
  <si>
    <t>5.6.2.2</t>
  </si>
  <si>
    <t>3.6.4.12</t>
  </si>
  <si>
    <t>3.4.13.-</t>
  </si>
  <si>
    <t>3.1.-.-</t>
  </si>
  <si>
    <t>3.1.3.5</t>
  </si>
  <si>
    <t>3.1.3.-</t>
  </si>
  <si>
    <t>3.1.11.2</t>
  </si>
  <si>
    <t>3.1.4.4</t>
  </si>
  <si>
    <t>3.6.4.-</t>
  </si>
  <si>
    <t>3.1.1.103</t>
  </si>
  <si>
    <t>3.5.1.88</t>
  </si>
  <si>
    <t>2.-.-.-</t>
  </si>
  <si>
    <t>2.7.13.3</t>
  </si>
  <si>
    <t>2.1.1.177</t>
  </si>
  <si>
    <t>3.4.-.-</t>
  </si>
  <si>
    <t>3.4.11.5</t>
  </si>
  <si>
    <t>3.4.24.-</t>
  </si>
  <si>
    <t>2.3.1.286</t>
  </si>
  <si>
    <t>2.4.-.-</t>
  </si>
  <si>
    <t>2.7.6.1</t>
  </si>
  <si>
    <t>6.3.2.-</t>
  </si>
  <si>
    <t>3.5.1.25</t>
  </si>
  <si>
    <t>3.1.3.48</t>
  </si>
  <si>
    <t>7.3.2.2</t>
  </si>
  <si>
    <t>3.2.2.20</t>
  </si>
  <si>
    <t>6.3.5.4</t>
  </si>
  <si>
    <t>1.17.4.2</t>
  </si>
  <si>
    <t>3.4.19.3</t>
  </si>
  <si>
    <t>2.3.1.275</t>
  </si>
  <si>
    <t>6.1.1.1</t>
  </si>
  <si>
    <t>6.1.1.2</t>
  </si>
  <si>
    <t>7.2.2.14</t>
  </si>
  <si>
    <t>6.1.1.10</t>
  </si>
  <si>
    <t>3.1.26.8</t>
  </si>
  <si>
    <t>2.1.1.182</t>
  </si>
  <si>
    <t>3.2.1.86</t>
  </si>
  <si>
    <t>2.7.7.6</t>
  </si>
  <si>
    <t>6.3.4.2</t>
  </si>
  <si>
    <t>2.5.1.7</t>
  </si>
  <si>
    <t>2.4.2.22</t>
  </si>
  <si>
    <t>6.3.5.2</t>
  </si>
  <si>
    <t>2.1.1.63</t>
  </si>
  <si>
    <t>2.1.2.1</t>
  </si>
  <si>
    <t>6.3.2.10</t>
  </si>
  <si>
    <t>2.7.8.7</t>
  </si>
  <si>
    <t>5.1.1.1</t>
  </si>
  <si>
    <t>1.1.1.27</t>
  </si>
  <si>
    <t>3.1.1.29</t>
  </si>
  <si>
    <t>6.3.4.19</t>
  </si>
  <si>
    <t>1.3.1.-</t>
  </si>
  <si>
    <t>6.1.1.6</t>
  </si>
  <si>
    <t>2.7.4.3</t>
  </si>
  <si>
    <t>5.4.99.12</t>
  </si>
  <si>
    <t>6.1.1.17</t>
  </si>
  <si>
    <t>6.1.1.16</t>
  </si>
  <si>
    <t>2.7.1.12</t>
  </si>
  <si>
    <t>2.2.1.7</t>
  </si>
  <si>
    <t>7.3.2.1</t>
  </si>
  <si>
    <t>3.5.4.33</t>
  </si>
  <si>
    <t>2.1.1.198</t>
  </si>
  <si>
    <t>2.3.1.266</t>
  </si>
  <si>
    <t>2.3.1.234</t>
  </si>
  <si>
    <t>4.1.2.4</t>
  </si>
  <si>
    <t>2.8.3.-</t>
  </si>
  <si>
    <t>2.8.3.16</t>
  </si>
  <si>
    <t>4.1.1.8</t>
  </si>
  <si>
    <t>3.2.1.26</t>
  </si>
  <si>
    <t>2.7.1.211</t>
  </si>
  <si>
    <t>1.1.1.49</t>
  </si>
  <si>
    <t>3.1.3.7</t>
  </si>
  <si>
    <t>6.1.1.7</t>
  </si>
  <si>
    <t>3.1.21.10</t>
  </si>
  <si>
    <t>5.1.1.3</t>
  </si>
  <si>
    <t>3.6.-.-</t>
  </si>
  <si>
    <t>2.7.8.-</t>
  </si>
  <si>
    <t>3.1.13.1</t>
  </si>
  <si>
    <t>2.7.1.-</t>
  </si>
  <si>
    <t>2.6.1.16</t>
  </si>
  <si>
    <t>4.1.1.49</t>
  </si>
  <si>
    <t>2.7.2.1</t>
  </si>
  <si>
    <t>2.4.1.7</t>
  </si>
  <si>
    <t>2.7.7.39</t>
  </si>
  <si>
    <t>6.3.4.21</t>
  </si>
  <si>
    <t>6.3.1.5</t>
  </si>
  <si>
    <t>6.5.1.2</t>
  </si>
  <si>
    <t>6.3.5.-</t>
  </si>
  <si>
    <t>2.1.1.190</t>
  </si>
  <si>
    <t>7.2.2.-</t>
  </si>
  <si>
    <t>4.2.1.53</t>
  </si>
  <si>
    <t>2.4.2.9</t>
  </si>
  <si>
    <t>2.7.1.48</t>
  </si>
  <si>
    <t>2.7.1.15</t>
  </si>
  <si>
    <t>5.3.1.6</t>
  </si>
  <si>
    <t>2.4.2.8</t>
  </si>
  <si>
    <t>5.1.3.14</t>
  </si>
  <si>
    <t>3.4.11.18</t>
  </si>
  <si>
    <t>2.7.7.9</t>
  </si>
  <si>
    <t>2.3.1.-</t>
  </si>
  <si>
    <t>2.3.3.10</t>
  </si>
  <si>
    <t>2.7.3.9</t>
  </si>
  <si>
    <t>2.7.1.23</t>
  </si>
  <si>
    <t>5.4.99.-</t>
  </si>
  <si>
    <t>3.1.1.-</t>
  </si>
  <si>
    <t>2.1.1.207</t>
  </si>
  <si>
    <t>2.7.8.5</t>
  </si>
  <si>
    <t>2.5.1.145</t>
  </si>
  <si>
    <t>1.1.1.94</t>
  </si>
  <si>
    <t>1.8.1.9</t>
  </si>
  <si>
    <t>2.7.7.27</t>
  </si>
  <si>
    <t>2.4.1.21</t>
  </si>
  <si>
    <t>2.4.1.1</t>
  </si>
  <si>
    <t>5.4.2.-</t>
  </si>
  <si>
    <t>3.1.25.-</t>
  </si>
  <si>
    <t>3.4.21.92</t>
  </si>
  <si>
    <t>2.7.2.3</t>
  </si>
  <si>
    <t>5.3.1.1</t>
  </si>
  <si>
    <t>3.2.2.27</t>
  </si>
  <si>
    <t>2.3.1.8</t>
  </si>
  <si>
    <t>1.3.1.98</t>
  </si>
  <si>
    <t>7.-.-.-</t>
  </si>
  <si>
    <t>2.7.7.85</t>
  </si>
  <si>
    <t>5.4.2.10</t>
  </si>
  <si>
    <t>2.7.1.31</t>
  </si>
  <si>
    <t>5.3.1.9</t>
  </si>
  <si>
    <t>2.7.1.21</t>
  </si>
  <si>
    <t>2.1.1.297</t>
  </si>
  <si>
    <t>2.7.7.87</t>
  </si>
  <si>
    <t>7.1.2.2</t>
  </si>
  <si>
    <t>2.8.1.4</t>
  </si>
  <si>
    <t>6.1.1.9</t>
  </si>
  <si>
    <t>2.1.1.199</t>
  </si>
  <si>
    <t>2.7.8.13</t>
  </si>
  <si>
    <t>6.3.2.9</t>
  </si>
  <si>
    <t>2.4.1.227</t>
  </si>
  <si>
    <t>6.1.1.5</t>
  </si>
  <si>
    <t>3.2.2.9</t>
  </si>
  <si>
    <t>2.8.1.13</t>
  </si>
  <si>
    <t>2.1.1.171</t>
  </si>
  <si>
    <t>2.7.7.3</t>
  </si>
  <si>
    <t>3.4.21.-</t>
  </si>
  <si>
    <t>5.2.1.8</t>
  </si>
  <si>
    <t>5.1.1.7</t>
  </si>
  <si>
    <t>2.7.2.4</t>
  </si>
  <si>
    <t>4.1.1.20</t>
  </si>
  <si>
    <t>4.3.3.7</t>
  </si>
  <si>
    <t>1.17.1.8</t>
  </si>
  <si>
    <t>1.2.1.11</t>
  </si>
  <si>
    <t>3.2.1.-</t>
  </si>
  <si>
    <t>4.2.1.11</t>
  </si>
  <si>
    <t>3.5.1.24</t>
  </si>
  <si>
    <t>2.1.1.45</t>
  </si>
  <si>
    <t>1.5.1.3</t>
  </si>
  <si>
    <t>7.4.2.11</t>
  </si>
  <si>
    <t>4.2.1.2</t>
  </si>
  <si>
    <t>6.2.1.22</t>
  </si>
  <si>
    <t>4.1.3.6</t>
  </si>
  <si>
    <t>3.1.1.96</t>
  </si>
  <si>
    <t>6.1.1.12</t>
  </si>
  <si>
    <t>3.1.3.23</t>
  </si>
  <si>
    <t>3.1.26.11</t>
  </si>
  <si>
    <t>1.-.-.-</t>
  </si>
  <si>
    <t>2.7.1.11</t>
  </si>
  <si>
    <t>2.7.1.40</t>
  </si>
  <si>
    <t>2.7.4.25</t>
  </si>
  <si>
    <t>3.6.5.-</t>
  </si>
  <si>
    <t>2.7.7.72</t>
  </si>
  <si>
    <t>3.1.26.4</t>
  </si>
  <si>
    <t>5.6.2.1</t>
  </si>
  <si>
    <t>3.4.25.2</t>
  </si>
  <si>
    <t>5.6.2.4</t>
  </si>
  <si>
    <t>2.1.1.10</t>
  </si>
  <si>
    <t>3.-.-.-</t>
  </si>
  <si>
    <t>1.11.1.-</t>
  </si>
  <si>
    <t>2.1.1.-</t>
  </si>
  <si>
    <t>4.1.1.101</t>
  </si>
  <si>
    <t>2.1.1.14</t>
  </si>
  <si>
    <t>4.4.1.21</t>
  </si>
  <si>
    <t>4.1.1.31</t>
  </si>
  <si>
    <t>2.3.1.15</t>
  </si>
  <si>
    <t>3.6.1.1</t>
  </si>
  <si>
    <t>3.4.23.36</t>
  </si>
  <si>
    <t>6.3.4.3</t>
  </si>
  <si>
    <t>4.2.99.18</t>
  </si>
  <si>
    <t>2.7.1.36</t>
  </si>
  <si>
    <t>4.1.1.33</t>
  </si>
  <si>
    <t>2.7.4.2</t>
  </si>
  <si>
    <t>5.3.3.2</t>
  </si>
  <si>
    <t>3.4.11.4</t>
  </si>
  <si>
    <t>6.1.1.14</t>
  </si>
  <si>
    <t>1.8.4.11</t>
  </si>
  <si>
    <t>2.7.1.39</t>
  </si>
  <si>
    <t>1.1.1.3</t>
  </si>
  <si>
    <t>4.2.3.1</t>
  </si>
  <si>
    <t>2.7.7.61</t>
  </si>
  <si>
    <t>2.5.1.47</t>
  </si>
  <si>
    <t>2.4.2.52</t>
  </si>
  <si>
    <t>2.4.2.7</t>
  </si>
  <si>
    <t>3.6.5.n1</t>
  </si>
  <si>
    <t>5.4.99.25</t>
  </si>
  <si>
    <t>6.1.1.15</t>
  </si>
  <si>
    <t>2.7.7.41</t>
  </si>
  <si>
    <t>2.7.4.22</t>
  </si>
  <si>
    <t>3.4.21.88</t>
  </si>
  <si>
    <t>2.1.1.228</t>
  </si>
  <si>
    <t>3.1.26.3</t>
  </si>
  <si>
    <t>2.3.1.274</t>
  </si>
  <si>
    <t>2.7.6.2</t>
  </si>
  <si>
    <t>5.1.3.1</t>
  </si>
  <si>
    <t>2.1.1.176</t>
  </si>
  <si>
    <t>2.1.2.9</t>
  </si>
  <si>
    <t>3.6.1.-</t>
  </si>
  <si>
    <t>2.7.4.8</t>
  </si>
  <si>
    <t>3.1.11.6</t>
  </si>
  <si>
    <t>3.4.11.9</t>
  </si>
  <si>
    <t>2.6.1.42</t>
  </si>
  <si>
    <t>5.3.2.6</t>
  </si>
  <si>
    <t>3.2.1.177</t>
  </si>
  <si>
    <t>3.4.14.11</t>
  </si>
  <si>
    <t>1.8.4.12</t>
  </si>
  <si>
    <t>6.3.5.5</t>
  </si>
  <si>
    <t>3.5.2.3</t>
  </si>
  <si>
    <t>2.1.3.2</t>
  </si>
  <si>
    <t>1.3.1.14</t>
  </si>
  <si>
    <t>4.1.1.23</t>
  </si>
  <si>
    <t>2.4.2.10</t>
  </si>
  <si>
    <t>4.3.1.17</t>
  </si>
  <si>
    <t>2.7.7.65</t>
  </si>
  <si>
    <t>2.7.1.121</t>
  </si>
  <si>
    <t>5.1.3.-</t>
  </si>
  <si>
    <t>2.7.7.12</t>
  </si>
  <si>
    <t>2.7.1.6</t>
  </si>
  <si>
    <t>5.1.3.2</t>
  </si>
  <si>
    <t>7.5.2.-</t>
  </si>
  <si>
    <t>5.4.99.62</t>
  </si>
  <si>
    <t>6.3.1.2</t>
  </si>
  <si>
    <t>2.5.1.75</t>
  </si>
  <si>
    <t>6.3.3.2</t>
  </si>
  <si>
    <t>6.1.1.20</t>
  </si>
  <si>
    <t>3.6.1.41</t>
  </si>
  <si>
    <t>2.7.7.18</t>
  </si>
  <si>
    <t>3.5.4.4</t>
  </si>
  <si>
    <t>6.1.1.3</t>
  </si>
  <si>
    <t>2.7.1.24</t>
  </si>
  <si>
    <t>6.3.4.13</t>
  </si>
  <si>
    <t>2.1.2.2</t>
  </si>
  <si>
    <t>6.3.3.1</t>
  </si>
  <si>
    <t>2.4.2.14</t>
  </si>
  <si>
    <t>6.3.5.3</t>
  </si>
  <si>
    <t>6.3.2.6</t>
  </si>
  <si>
    <t>6.3.4.18</t>
  </si>
  <si>
    <t>3.4.11.-</t>
  </si>
  <si>
    <t>6.3.2.8</t>
  </si>
  <si>
    <t>2.1.1.33</t>
  </si>
  <si>
    <t>1.1.3.15</t>
  </si>
  <si>
    <t>4.1.2.13</t>
  </si>
  <si>
    <t>6.1.1.19</t>
  </si>
  <si>
    <t>6.1.1.4</t>
  </si>
  <si>
    <t>2.5.1.6</t>
  </si>
  <si>
    <t>6.1.1.11</t>
  </si>
  <si>
    <t>2.7.1.33</t>
  </si>
  <si>
    <t>7.2.2.10</t>
  </si>
  <si>
    <t>4.2.1.126</t>
  </si>
  <si>
    <t>3.2.1.41</t>
  </si>
  <si>
    <t>2.7.10.2</t>
  </si>
  <si>
    <t>1.17.4.1</t>
  </si>
  <si>
    <t>2.7.1.56</t>
  </si>
  <si>
    <t>5.1.1.-</t>
  </si>
  <si>
    <t>6.3.2.13</t>
  </si>
  <si>
    <t>2.1.1.170</t>
  </si>
  <si>
    <t>3.1.1.106</t>
  </si>
  <si>
    <t>5.4.2.6</t>
  </si>
  <si>
    <t>2.7.1.30</t>
  </si>
  <si>
    <t>4.3.2.2</t>
  </si>
  <si>
    <t>6.3.4.4</t>
  </si>
  <si>
    <t>1.7.1.7</t>
  </si>
  <si>
    <t>6.3.1.1</t>
  </si>
  <si>
    <t>3.4.21.89</t>
  </si>
  <si>
    <t>6.1.1.13</t>
  </si>
  <si>
    <t>3.5.99.6</t>
  </si>
  <si>
    <t>1.1.1.44</t>
  </si>
  <si>
    <t>1.2.3.3</t>
  </si>
  <si>
    <t>3.1.26.5</t>
  </si>
  <si>
    <t>https://www.genome.jp/entry/1.1.1.27</t>
  </si>
  <si>
    <t>KEGG Enzyme URL</t>
  </si>
  <si>
    <t>https://www.genome.jp/entry/R00703</t>
  </si>
  <si>
    <t>1.4.3.5</t>
  </si>
  <si>
    <t>1.1.1.1</t>
  </si>
  <si>
    <t>1.2.1.10</t>
  </si>
  <si>
    <t>2.1.2.3</t>
  </si>
  <si>
    <t>3.5.4.10</t>
  </si>
  <si>
    <t>2.3.1.157</t>
  </si>
  <si>
    <t>2.7.7.23</t>
  </si>
  <si>
    <t>https://www.genome.jp/entry/R01000</t>
  </si>
  <si>
    <t>https://www.genome.jp/entry/R03104</t>
  </si>
  <si>
    <t>KEGG Reaction URL</t>
  </si>
  <si>
    <t>Reactants</t>
  </si>
  <si>
    <t>Products</t>
  </si>
  <si>
    <t>C00186 |C00003</t>
  </si>
  <si>
    <t>C05984|C00003</t>
  </si>
  <si>
    <t>C00109|C00004|C00080</t>
  </si>
  <si>
    <t>C00022|C00004|C00080</t>
  </si>
  <si>
    <t>C05823|C00003</t>
  </si>
  <si>
    <t>C00957|C00004|C00080</t>
  </si>
  <si>
    <t>https://www.genome.jp/entry/1.1.1.3</t>
  </si>
  <si>
    <t>https://www.genome.jp/entry/1.1.1.44</t>
  </si>
  <si>
    <t>https://www.genome.jp/entry/R01773</t>
  </si>
  <si>
    <t>C00263|C00003</t>
  </si>
  <si>
    <t>C00441|C00004|C00080</t>
  </si>
  <si>
    <t>https://www.genome.jp/entry/R01528</t>
  </si>
  <si>
    <t>C00345|C00006</t>
  </si>
  <si>
    <t>C00199|C00011|C00005|C00080</t>
  </si>
  <si>
    <t>https://www.genome.jp/entry/1.2.1.10</t>
  </si>
  <si>
    <t>https://www.genome.jp/entry/R00228</t>
  </si>
  <si>
    <t>C00084|C00010|C00003</t>
  </si>
  <si>
    <t>C00024|C00004|C00080</t>
  </si>
  <si>
    <t>https://www.genome.jp/entry/R01172</t>
  </si>
  <si>
    <t>C01412|C00010|C00003</t>
  </si>
  <si>
    <t>C00136|C00004|C00080</t>
  </si>
  <si>
    <t>https://www.genome.jp/entry/1.1.1.1</t>
  </si>
  <si>
    <t>https://www.genome.jp/entry/1.4.3.5</t>
  </si>
  <si>
    <t>https://www.genome.jp/entry/R00277</t>
  </si>
  <si>
    <t>C00647|C00001|C00007</t>
  </si>
  <si>
    <t>C00018|C00014|C00027</t>
  </si>
  <si>
    <t>https://www.genome.jp/entry/R00278</t>
  </si>
  <si>
    <t>C00627|C00007</t>
  </si>
  <si>
    <t>C00027|C00018</t>
  </si>
  <si>
    <t>https://www.genome.jp/entry/R01710</t>
  </si>
  <si>
    <t>C00534|C00001|C00007</t>
  </si>
  <si>
    <t>C00250|C00014|C00027</t>
  </si>
  <si>
    <t>https://www.genome.jp/entry/R01711</t>
  </si>
  <si>
    <t>C00314|C00007</t>
  </si>
  <si>
    <t>C00250|C00027</t>
  </si>
  <si>
    <t>https://www.genome.jp/entry/R00623</t>
  </si>
  <si>
    <t>C00226|C00003</t>
  </si>
  <si>
    <t>C00071|C00004|C00080</t>
  </si>
  <si>
    <t>https://www.genome.jp/entry/R00754</t>
  </si>
  <si>
    <t>C00469|C00003</t>
  </si>
  <si>
    <t>C00084|C00004|C00080</t>
  </si>
  <si>
    <t>https://www.genome.jp/entry/R02124</t>
  </si>
  <si>
    <t>C00473|C00003</t>
  </si>
  <si>
    <t>C00376|C00004|C00080</t>
  </si>
  <si>
    <t>https://www.genome.jp/entry/R02878</t>
  </si>
  <si>
    <t>C00756|C00003</t>
  </si>
  <si>
    <t>C01545|C00004|C00080</t>
  </si>
  <si>
    <t>https://www.genome.jp/entry/R04805</t>
  </si>
  <si>
    <t>C05444|C00003</t>
  </si>
  <si>
    <t>C05445|C00004|C00080</t>
  </si>
  <si>
    <t>https://www.genome.jp/entry/R04880</t>
  </si>
  <si>
    <t>C05576|C00003</t>
  </si>
  <si>
    <t>C05577|C00004|C00080</t>
  </si>
  <si>
    <t>https://www.genome.jp/entry/R05233</t>
  </si>
  <si>
    <t>C06611|C00003</t>
  </si>
  <si>
    <t>C06613|C00004|C00080</t>
  </si>
  <si>
    <t>https://www.genome.jp/entry/R05234</t>
  </si>
  <si>
    <t>C06612|C00003</t>
  </si>
  <si>
    <t>C16348|C00004|C00080</t>
  </si>
  <si>
    <t>https://www.genome.jp/entry/R06917</t>
  </si>
  <si>
    <t>C14089|C00003</t>
  </si>
  <si>
    <t>C14090|C00004|C00080</t>
  </si>
  <si>
    <t>https://www.genome.jp/entry/R06927</t>
  </si>
  <si>
    <t>C02909|C00003</t>
  </si>
  <si>
    <t>C14099|C00004|C00080</t>
  </si>
  <si>
    <t>https://www.genome.jp/entry/R08281</t>
  </si>
  <si>
    <t>C07645|C00004|C00080</t>
  </si>
  <si>
    <t>C16551|C00003</t>
  </si>
  <si>
    <t>https://www.genome.jp/entry/R08306</t>
  </si>
  <si>
    <t>C16586|C00003</t>
  </si>
  <si>
    <t>C16587|C00004|C00080</t>
  </si>
  <si>
    <t>https://www.genome.jp/entry/R08557</t>
  </si>
  <si>
    <t>C00114|C00003</t>
  </si>
  <si>
    <t>C00576|C00004|C00080</t>
  </si>
  <si>
    <t>https://www.genome.jp/entry/R08558</t>
  </si>
  <si>
    <t>C00114|C00006</t>
  </si>
  <si>
    <t>C00576|C00005|C00080</t>
  </si>
  <si>
    <t>https://www.genome.jp/entry/R10783</t>
  </si>
  <si>
    <t>C16310|C00004|C00080</t>
  </si>
  <si>
    <t>C08492|C00003</t>
  </si>
  <si>
    <t>https://www.genome.jp/entry/R00624</t>
  </si>
  <si>
    <t>C01612|C00003</t>
  </si>
  <si>
    <t>C01450|C00004|C00080</t>
  </si>
  <si>
    <t>https://www.genome.jp/entry/R08310</t>
  </si>
  <si>
    <t>C16595|C00003</t>
  </si>
  <si>
    <t>C16596|C00004|C00080</t>
  </si>
  <si>
    <t>https://www.genome.jp/entry/R02246</t>
  </si>
  <si>
    <t>C00418|C00003</t>
  </si>
  <si>
    <t>C00772|C00004|C00080</t>
  </si>
  <si>
    <t>https://www.genome.jp/entry/R07105</t>
  </si>
  <si>
    <t>C06899|C00004|C00080</t>
  </si>
  <si>
    <t>C07490|C00003|C00001</t>
  </si>
  <si>
    <t>https://www.genome.jp/entry/R01775</t>
  </si>
  <si>
    <t>C00263|C00006</t>
  </si>
  <si>
    <t>C00441|C00005|C00080</t>
  </si>
  <si>
    <t>https://www.genome.jp/entry/1.1.1.49</t>
  </si>
  <si>
    <t>https://www.genome.jp/entry/R00835</t>
  </si>
  <si>
    <t>C00092|C00006</t>
  </si>
  <si>
    <t>C01236|C00005|C00080</t>
  </si>
  <si>
    <t>https://www.genome.jp/entry/R02736</t>
  </si>
  <si>
    <t>C01172|C00006</t>
  </si>
  <si>
    <t>https://www.genome.jp/entry/1.1.1.94</t>
  </si>
  <si>
    <t>https://www.genome.jp/entry/R00842</t>
  </si>
  <si>
    <t>C00093|C00003</t>
  </si>
  <si>
    <t>C00111|C00004|C00080</t>
  </si>
  <si>
    <t>https://www.genome.jp/entry/R00844</t>
  </si>
  <si>
    <t>C00093|C00006</t>
  </si>
  <si>
    <t>C00111|C00005|C00080</t>
  </si>
  <si>
    <t>https://www.genome.jp/entry/1.17.1.8</t>
  </si>
  <si>
    <t>https://www.genome.jp/entry/R04198</t>
  </si>
  <si>
    <t>C03972|C00003|C00001</t>
  </si>
  <si>
    <t>C20258|C00004|C00080</t>
  </si>
  <si>
    <t>https://www.genome.jp/entry/R04199</t>
  </si>
  <si>
    <t>C03972|C00006|C00001</t>
  </si>
  <si>
    <t>C20258|C00005|C00080</t>
  </si>
  <si>
    <t>https://www.genome.jp/entry/1.17.4.1</t>
  </si>
  <si>
    <t>https://www.genome.jp/entry/R04294</t>
  </si>
  <si>
    <t>C04232|C00343|C00001</t>
  </si>
  <si>
    <t>C03723|C00342</t>
  </si>
  <si>
    <t>https://www.genome.jp/entry/R02017</t>
  </si>
  <si>
    <t>C00206|C00343|C00001</t>
  </si>
  <si>
    <t>C00342|C00008</t>
  </si>
  <si>
    <t>https://www.genome.jp/entry/R02018</t>
  </si>
  <si>
    <t>C01346|C00343|C00001</t>
  </si>
  <si>
    <t>C00342|C00015</t>
  </si>
  <si>
    <t>https://www.genome.jp/entry/R02019</t>
  </si>
  <si>
    <t>C00361|C00343|C00001</t>
  </si>
  <si>
    <t>C00035|C00342</t>
  </si>
  <si>
    <t>https://www.genome.jp/entry/R02024</t>
  </si>
  <si>
    <t>C00705|C00343|C00001</t>
  </si>
  <si>
    <t>C00342|C00112</t>
  </si>
  <si>
    <t>https://www.genome.jp/entry/R08363</t>
  </si>
  <si>
    <t>C04232|C16664|C00001</t>
  </si>
  <si>
    <t>C03723|C16663</t>
  </si>
  <si>
    <t>https://www.genome.jp/entry/R08364</t>
  </si>
  <si>
    <t>C04232|C03170|C00001</t>
  </si>
  <si>
    <t>C03723|C02090</t>
  </si>
  <si>
    <t>https://www.genome.jp/entry/R11893</t>
  </si>
  <si>
    <t>C21750|C00343|C00001</t>
  </si>
  <si>
    <t>C21748|C00342</t>
  </si>
  <si>
    <t>3.4.23.-</t>
  </si>
  <si>
    <t>3.4.23.43</t>
  </si>
  <si>
    <t>4.1.3.34</t>
  </si>
  <si>
    <t>6.3.2.5</t>
  </si>
  <si>
    <t>4.1.1.36</t>
  </si>
  <si>
    <t>4.1.1.21</t>
  </si>
  <si>
    <t>5.4.99.18</t>
  </si>
  <si>
    <t>3.2.2.23</t>
  </si>
  <si>
    <t>2.7.1.26</t>
  </si>
  <si>
    <t>2.7.7.2</t>
  </si>
  <si>
    <t>4.1.1.12</t>
  </si>
  <si>
    <t>2.6.1.1</t>
  </si>
  <si>
    <t>2.7.4.7</t>
  </si>
  <si>
    <t>2.7.1.49</t>
  </si>
  <si>
    <t>2.8.3.10</t>
  </si>
  <si>
    <t>3.5.1.2</t>
  </si>
  <si>
    <t>https://www.genome.jp/entry/R04315</t>
  </si>
  <si>
    <t>https://www.genome.jp/entry/1.17.4.2</t>
  </si>
  <si>
    <t>https://www.genome.jp/entry/1.2.1.11</t>
  </si>
  <si>
    <t>https://www.genome.jp/entry/1.2.3.3</t>
  </si>
  <si>
    <t>https://www.genome.jp/entry/1.3.1.14</t>
  </si>
  <si>
    <t>https://www.genome.jp/entry/1.3.1.98</t>
  </si>
  <si>
    <t>https://www.genome.jp/entry/1.5.1.3</t>
  </si>
  <si>
    <t>https://www.genome.jp/entry/1.7.1.7</t>
  </si>
  <si>
    <t>https://www.genome.jp/entry/1.8.1.9</t>
  </si>
  <si>
    <t>C00677|C00343|C00001</t>
  </si>
  <si>
    <t>C03802|C00342</t>
  </si>
  <si>
    <t>https://www.genome.jp/entry/R02014</t>
  </si>
  <si>
    <t>C00131|C00343|C00001</t>
  </si>
  <si>
    <t>C00002|C00342</t>
  </si>
  <si>
    <t>https://www.genome.jp/entry/R02020</t>
  </si>
  <si>
    <t>C00286|C00343|C00001</t>
  </si>
  <si>
    <t>C00044|C00342</t>
  </si>
  <si>
    <t>https://www.genome.jp/entry/R02022</t>
  </si>
  <si>
    <t>C00458|C00343|C00001</t>
  </si>
  <si>
    <t>C00063|C00342</t>
  </si>
  <si>
    <t>https://www.genome.jp/entry/R02023</t>
  </si>
  <si>
    <t>C00460|C00343|C00001</t>
  </si>
  <si>
    <t>C00075|C00342</t>
  </si>
  <si>
    <t>https://www.genome.jp/entry/R02291</t>
  </si>
  <si>
    <t>C00441|C00009|C00006</t>
  </si>
  <si>
    <t>C03082|C00005|C00080</t>
  </si>
  <si>
    <t>https://www.genome.jp/entry/R00207</t>
  </si>
  <si>
    <t>C00022|C00009|C00007</t>
  </si>
  <si>
    <t>C00227|C00027|C00011</t>
  </si>
  <si>
    <t>https://www.genome.jp/entry/R01869</t>
  </si>
  <si>
    <t>C00337|C00003</t>
  </si>
  <si>
    <t>C00295|C00080|C00004</t>
  </si>
  <si>
    <t>https://www.genome.jp/entry/R03192</t>
  </si>
  <si>
    <t>C01050|C00006</t>
  </si>
  <si>
    <t>C04631|C00005|C00080</t>
  </si>
  <si>
    <t>https://www.genome.jp/entry/R03191</t>
  </si>
  <si>
    <t>C01050|C00003</t>
  </si>
  <si>
    <t>C04631|C00004|C00080</t>
  </si>
  <si>
    <t>https://www.genome.jp/entry/R00939</t>
  </si>
  <si>
    <t>C00101|C00006</t>
  </si>
  <si>
    <t>C00415|C00005|C00080</t>
  </si>
  <si>
    <t>https://www.genome.jp/entry/R00936</t>
  </si>
  <si>
    <t>C00101|C00003</t>
  </si>
  <si>
    <t>C00415|C00004|C00080</t>
  </si>
  <si>
    <t>https://www.genome.jp/entry/R00937</t>
  </si>
  <si>
    <t>C00101|2C00003</t>
  </si>
  <si>
    <t>C00504|2C00004|2C00080</t>
  </si>
  <si>
    <t>https://www.genome.jp/entry/R00940</t>
  </si>
  <si>
    <t>C00101|2C00006</t>
  </si>
  <si>
    <t>C00504|2C00005|2C00080</t>
  </si>
  <si>
    <t>https://www.genome.jp/entry/R02235</t>
  </si>
  <si>
    <t>C00415|C00003</t>
  </si>
  <si>
    <t>C00504|C00004|C00080</t>
  </si>
  <si>
    <t>https://www.genome.jp/entry/R02236</t>
  </si>
  <si>
    <t>C00415|C00006</t>
  </si>
  <si>
    <t>C00504|C00005|C00080</t>
  </si>
  <si>
    <t>https://www.genome.jp/entry/R11765</t>
  </si>
  <si>
    <t>C00272|C00006</t>
  </si>
  <si>
    <t>C02953|C00005|C00080</t>
  </si>
  <si>
    <t>https://www.genome.jp/entry/R01134</t>
  </si>
  <si>
    <t>C00130|C00014|C00006</t>
  </si>
  <si>
    <t>C00144|C00005|C00080</t>
  </si>
  <si>
    <t>https://www.genome.jp/entry/R02016</t>
  </si>
  <si>
    <t>C00342|C00006</t>
  </si>
  <si>
    <t>C00343|C00005|C00080</t>
  </si>
  <si>
    <t>https://www.genome.jp/entry/R00900</t>
  </si>
  <si>
    <t>C00097|C00051|C00006</t>
  </si>
  <si>
    <t>C05526|C00005</t>
  </si>
  <si>
    <t>https://www.genome.jp/entry/R03596</t>
  </si>
  <si>
    <t>C01528|3C00006|3C00001</t>
  </si>
  <si>
    <t>C05684|3C00005|5C00080</t>
  </si>
  <si>
    <t>https://www.genome.jp/entry/R09372</t>
  </si>
  <si>
    <t>2C00005|2C00080|C18902</t>
  </si>
  <si>
    <t>2C00006|2C00001|C05703</t>
  </si>
  <si>
    <t>https://www.genome.jp/entry/1.8.4.11</t>
  </si>
  <si>
    <t>https://www.genome.jp/entry/1.8.4.12</t>
  </si>
  <si>
    <t>https://www.genome.jp/entry/R04120</t>
  </si>
  <si>
    <t>C03023|C00343|C00001</t>
  </si>
  <si>
    <t>C03895|C00342</t>
  </si>
  <si>
    <t>https://www.genome.jp/entry/R07606</t>
  </si>
  <si>
    <t>C00073|C00343|C00001</t>
  </si>
  <si>
    <t>C15999|C00342</t>
  </si>
  <si>
    <t>https://www.genome.jp/entry/R07607</t>
  </si>
  <si>
    <t>C15653|C00342</t>
  </si>
  <si>
    <t>https://www.genome.jp/entry/2.1.1.10</t>
  </si>
  <si>
    <t>https://www.genome.jp/entry/R11063</t>
  </si>
  <si>
    <t>C03172|C00155</t>
  </si>
  <si>
    <t>2C00073</t>
  </si>
  <si>
    <t>https://www.genome.jp/entry/R00650</t>
  </si>
  <si>
    <t>C00019|C00155</t>
  </si>
  <si>
    <t>C00021|C00073</t>
  </si>
  <si>
    <t>https://www.genome.jp/entry/2.1.1.14</t>
  </si>
  <si>
    <t>https://www.genome.jp/entry/R04405</t>
  </si>
  <si>
    <t>C04489|C00155</t>
  </si>
  <si>
    <t>C04144|C00073</t>
  </si>
  <si>
    <t>https://www.genome.jp/entry/R09365</t>
  </si>
  <si>
    <t>C05698|C04489</t>
  </si>
  <si>
    <t>C05335|C04144</t>
  </si>
  <si>
    <t>https://www.genome.jp/entry/2.1.1.171</t>
  </si>
  <si>
    <t>https://www.genome.jp/entry/R07234</t>
  </si>
  <si>
    <t>C00019|C00240</t>
  </si>
  <si>
    <t>C00021|C04153</t>
  </si>
  <si>
    <t>https://www.genome.jp/entry/2.1.1.176</t>
  </si>
  <si>
    <t>https://www.genome.jp/entry/1.1.3.15</t>
  </si>
  <si>
    <t>https://www.genome.jp/entry/R01341</t>
  </si>
  <si>
    <t>C15565|C00007</t>
  </si>
  <si>
    <t>C00161|C00027</t>
  </si>
  <si>
    <t>https://www.genome.jp/entry/R00475</t>
  </si>
  <si>
    <t>C00160|C00007</t>
  </si>
  <si>
    <t>C00048|C00027</t>
  </si>
  <si>
    <t>https://www.genome.jp/entry/2.1.1.182</t>
  </si>
  <si>
    <t>https://www.genome.jp/entry/R10716</t>
  </si>
  <si>
    <t>2C00019|C20648</t>
  </si>
  <si>
    <t>2C00021|C20796</t>
  </si>
  <si>
    <t>https://www.genome.jp/entry/2.1.1.228</t>
  </si>
  <si>
    <t>https://www.genome.jp/entry/R00597</t>
  </si>
  <si>
    <t>C00019|C01977</t>
  </si>
  <si>
    <t>https://www.genome.jp/entry/2.1.1.170</t>
  </si>
  <si>
    <t>C00021</t>
  </si>
  <si>
    <t>C00019</t>
  </si>
  <si>
    <t>https://www.genome.jp/entry/2.1.1.177</t>
  </si>
  <si>
    <t>https://www.genome.jp/entry/2.1.1.190</t>
  </si>
  <si>
    <t>https://www.genome.jp/entry/2.1.1.198</t>
  </si>
  <si>
    <t>https://www.genome.jp/entry/2.1.1.199</t>
  </si>
  <si>
    <t>https://www.genome.jp/entry/2.1.1.207</t>
  </si>
  <si>
    <t>https://www.genome.jp/entry/2.1.1.297</t>
  </si>
  <si>
    <t>C00021|C04157</t>
  </si>
  <si>
    <t>https://www.genome.jp/entry/R10806</t>
  </si>
  <si>
    <t>C02583|C00019</t>
  </si>
  <si>
    <t>C20858|C00021</t>
  </si>
  <si>
    <t>https://www.genome.jp/entry/2.1.1.33</t>
  </si>
  <si>
    <t>https://www.genome.jp/entry/R00600</t>
  </si>
  <si>
    <t>C00021|C04160</t>
  </si>
  <si>
    <t>https://www.genome.jp/entry/2.1.1.45</t>
  </si>
  <si>
    <t>https://www.genome.jp/entry/R02101</t>
  </si>
  <si>
    <t>C00365|C00143</t>
  </si>
  <si>
    <t>C00415|C00364</t>
  </si>
  <si>
    <t>https://www.genome.jp/entry/2.1.1.63</t>
  </si>
  <si>
    <t>https://www.genome.jp/entry/R04314</t>
  </si>
  <si>
    <t>C04250|C02743</t>
  </si>
  <si>
    <t>C03800|C11475</t>
  </si>
  <si>
    <t>https://www.genome.jp/entry/2.1.2.1</t>
  </si>
  <si>
    <t>https://www.genome.jp/entry/R00945</t>
  </si>
  <si>
    <t>C00143|C00037|C00001</t>
  </si>
  <si>
    <t>C00101|C00065</t>
  </si>
  <si>
    <t>https://www.genome.jp/entry/R09099</t>
  </si>
  <si>
    <t>C00065|C01217</t>
  </si>
  <si>
    <t>C04377|C00037|C00001</t>
  </si>
  <si>
    <t>https://www.genome.jp/entry/2.1.2.2</t>
  </si>
  <si>
    <t>https://www.genome.jp/entry/2.1.2.3</t>
  </si>
  <si>
    <t>https://www.genome.jp/entry/R04325</t>
  </si>
  <si>
    <t>C00234|C03838</t>
  </si>
  <si>
    <t>C00101|C04376</t>
  </si>
  <si>
    <t>https://www.genome.jp/entry/R04326</t>
  </si>
  <si>
    <t>C03838|C00445|C00001</t>
  </si>
  <si>
    <t>C04376|C00101</t>
  </si>
  <si>
    <t>https://www.genome.jp/entry/R04560</t>
  </si>
  <si>
    <t>C00234|C04677</t>
  </si>
  <si>
    <t>C00101|C04734</t>
  </si>
  <si>
    <t>https://www.genome.jp/entry/3.5.4.10</t>
  </si>
  <si>
    <t>https://www.genome.jp/entry/R01127</t>
  </si>
  <si>
    <t>C00130|C00001</t>
  </si>
  <si>
    <t>C04734</t>
  </si>
  <si>
    <t>https://www.genome.jp/entry/2.1.2.9</t>
  </si>
  <si>
    <t>https://www.genome.jp/entry/R03940</t>
  </si>
  <si>
    <t>C02430|C00234</t>
  </si>
  <si>
    <t>C00101|C03294</t>
  </si>
  <si>
    <t>https://www.genome.jp/entry/2.1.3.2</t>
  </si>
  <si>
    <t>https://www.genome.jp/entry/R01397</t>
  </si>
  <si>
    <t>C00169|C00049</t>
  </si>
  <si>
    <t>C00009|C00438</t>
  </si>
  <si>
    <t>https://www.genome.jp/entry/2.2.1.7</t>
  </si>
  <si>
    <t>https://www.genome.jp/entry/R05636</t>
  </si>
  <si>
    <t>C00022|C00118</t>
  </si>
  <si>
    <t>C11437|C00011</t>
  </si>
  <si>
    <t>https://www.genome.jp/entry/2.3.1.15</t>
  </si>
  <si>
    <t>https://www.genome.jp/entry/R00851</t>
  </si>
  <si>
    <t>C00093|C00040</t>
  </si>
  <si>
    <t>C00681|C00010</t>
  </si>
  <si>
    <t>https://www.genome.jp/entry/R02617</t>
  </si>
  <si>
    <t>C00605|C00093</t>
  </si>
  <si>
    <t>C00010|C00681</t>
  </si>
  <si>
    <t>https://www.genome.jp/entry/R09380</t>
  </si>
  <si>
    <t>C00173|C00093</t>
  </si>
  <si>
    <t>C00681|C00229</t>
  </si>
  <si>
    <t>https://www.genome.jp/entry/2.3.1.157</t>
  </si>
  <si>
    <t>https://www.genome.jp/entry/R05332</t>
  </si>
  <si>
    <t>C00024|C06156</t>
  </si>
  <si>
    <t>C00010|C04501</t>
  </si>
  <si>
    <t>https://www.genome.jp/entry/2.7.7.23</t>
  </si>
  <si>
    <t>https://www.genome.jp/entry/R00416</t>
  </si>
  <si>
    <t>C00075|C04501</t>
  </si>
  <si>
    <t>C00013|C00043</t>
  </si>
  <si>
    <t>https://www.genome.jp/entry/2.3.1.234</t>
  </si>
  <si>
    <t>https://www.genome.jp/entry/R10648</t>
  </si>
  <si>
    <t>C20641|C17324</t>
  </si>
  <si>
    <t>C00020|C20751</t>
  </si>
  <si>
    <t>https://www.genome.jp/entry/2.3.1.266</t>
  </si>
  <si>
    <t>https://www.genome.jp/entry/R04316</t>
  </si>
  <si>
    <t>C00024|C03803</t>
  </si>
  <si>
    <t>C00010|C04341</t>
  </si>
  <si>
    <t>https://www.genome.jp/entry/2.3.1.274</t>
  </si>
  <si>
    <t>https://www.genome.jp/entry/R12240</t>
  </si>
  <si>
    <t>C00173|C00009</t>
  </si>
  <si>
    <t>C02133|C00229</t>
  </si>
  <si>
    <t>https://www.genome.jp/entry/2.3.1.275</t>
  </si>
  <si>
    <t>https://www.genome.jp/entry/R12241</t>
  </si>
  <si>
    <t>C02133|C00093</t>
  </si>
  <si>
    <t>C00681|C00009</t>
  </si>
  <si>
    <t>https://www.genome.jp/entry/2.3.1.286</t>
  </si>
  <si>
    <t>https://www.genome.jp/entry/R10634</t>
  </si>
  <si>
    <t>C00003|C20743|C00001</t>
  </si>
  <si>
    <t>C00153|C02188|C20658|C00080</t>
  </si>
  <si>
    <t>https://www.genome.jp/entry/R10633</t>
  </si>
  <si>
    <t>C00003|C01997|C00001</t>
  </si>
  <si>
    <t>C00153|C02415|C20658|C00080</t>
  </si>
  <si>
    <t>https://www.genome.jp/entry/2.3.1.8</t>
  </si>
  <si>
    <t>https://www.genome.jp/entry/R00230</t>
  </si>
  <si>
    <t>C00024|C00009</t>
  </si>
  <si>
    <t>C00010|C00227</t>
  </si>
  <si>
    <t>https://www.genome.jp/entry/R00921</t>
  </si>
  <si>
    <t>C00100|C00009</t>
  </si>
  <si>
    <t>C02876|C00010</t>
  </si>
  <si>
    <t>https://www.genome.jp/entry/2.3.3.10</t>
  </si>
  <si>
    <t>https://www.genome.jp/entry/R01978</t>
  </si>
  <si>
    <t>C00356|C00010</t>
  </si>
  <si>
    <t>C00024|C00001|C00332</t>
  </si>
  <si>
    <t>https://www.genome.jp/entry/2.4.1.1</t>
  </si>
  <si>
    <t>https://www.genome.jp/entry/R01821</t>
  </si>
  <si>
    <t>C00718|C00009</t>
  </si>
  <si>
    <t>C00718|C00103</t>
  </si>
  <si>
    <t>https://www.genome.jp/entry/R06050</t>
  </si>
  <si>
    <t>https://www.genome.jp/entry/R02111</t>
  </si>
  <si>
    <t>C00369|C00009</t>
  </si>
  <si>
    <t>https://www.genome.jp/entry/R06185</t>
  </si>
  <si>
    <t>G10545|C00009</t>
  </si>
  <si>
    <t>G10495|C00103</t>
  </si>
  <si>
    <t>https://www.genome.jp/entry/2.4.99.28</t>
  </si>
  <si>
    <t>https://www.genome.jp/entry/R06178</t>
  </si>
  <si>
    <t>C05893|C11826</t>
  </si>
  <si>
    <t>C04574|C11826</t>
  </si>
  <si>
    <t>https://www.genome.jp/entry/R06179</t>
  </si>
  <si>
    <t>https://www.genome.jp/entry/R04519</t>
  </si>
  <si>
    <t>C05898|C11827</t>
  </si>
  <si>
    <t>C04574|C11827</t>
  </si>
  <si>
    <t>https://www.genome.jp/entry/R06177</t>
  </si>
  <si>
    <t>https://www.genome.jp/entry/2.4.1.21</t>
  </si>
  <si>
    <t>https://www.genome.jp/entry/R02421</t>
  </si>
  <si>
    <t>C00498|C00718</t>
  </si>
  <si>
    <t>C00008|C00718</t>
  </si>
  <si>
    <t>https://www.genome.jp/entry/R06049</t>
  </si>
  <si>
    <t>https://www.genome.jp/entry/2.4.1.227</t>
  </si>
  <si>
    <t>https://www.genome.jp/entry/R05662</t>
  </si>
  <si>
    <t>C04851|C00043</t>
  </si>
  <si>
    <t>C05893|C00015</t>
  </si>
  <si>
    <t>https://www.genome.jp/entry/R06173</t>
  </si>
  <si>
    <t>G10552|G10610</t>
  </si>
  <si>
    <t>G10553|G10619</t>
  </si>
  <si>
    <t>2.4.99.28</t>
  </si>
  <si>
    <t>https://www.genome.jp/entry/R05032</t>
  </si>
  <si>
    <t>C05897|C00043</t>
  </si>
  <si>
    <t>C05898|C00015</t>
  </si>
  <si>
    <t>https://www.genome.jp/entry/R06172</t>
  </si>
  <si>
    <t>G10551|G10610</t>
  </si>
  <si>
    <t>G10550|G10619</t>
  </si>
  <si>
    <t>https://www.genome.jp/entry/R06174</t>
  </si>
  <si>
    <t>G10556|G10610</t>
  </si>
  <si>
    <t>https://www.genome.jp/entry/R00803</t>
  </si>
  <si>
    <t>https://www.genome.jp/entry/2.4.1.7</t>
  </si>
  <si>
    <t>C00089|C00009</t>
  </si>
  <si>
    <t>C00095|C00103</t>
  </si>
  <si>
    <t>https://www.genome.jp/entry/R06034</t>
  </si>
  <si>
    <t>G00370|C00009</t>
  </si>
  <si>
    <t>https://www.genome.jp/entry/2.4.2.10</t>
  </si>
  <si>
    <t>https://www.genome.jp/entry/R01870</t>
  </si>
  <si>
    <t>C01103|C00013</t>
  </si>
  <si>
    <t>C00295|C00119</t>
  </si>
  <si>
    <t>https://www.genome.jp/entry/R08231</t>
  </si>
  <si>
    <t>C07649|C00119</t>
  </si>
  <si>
    <t>C16634|C00013</t>
  </si>
  <si>
    <t>https://www.genome.jp/entry/2.4.2.14</t>
  </si>
  <si>
    <t>https://www.genome.jp/entry/R01072</t>
  </si>
  <si>
    <t>C03090|C00013|C00025</t>
  </si>
  <si>
    <t>C00064|C00119|C00001</t>
  </si>
  <si>
    <t>https://www.genome.jp/entry/2.4.2.22</t>
  </si>
  <si>
    <t>https://www.genome.jp/entry/R02142</t>
  </si>
  <si>
    <t>C00655|C00013</t>
  </si>
  <si>
    <t>C00385|C00119</t>
  </si>
  <si>
    <t>https://www.genome.jp/entry/R01229</t>
  </si>
  <si>
    <t>C00144|C00013</t>
  </si>
  <si>
    <t>C00242|C00119</t>
  </si>
  <si>
    <t>https://www.genome.jp/entry/2.4.2.52</t>
  </si>
  <si>
    <t>https://www.genome.jp/entry/R09675</t>
  </si>
  <si>
    <t>C00002|C00882</t>
  </si>
  <si>
    <t>C19771|C00147</t>
  </si>
  <si>
    <t>https://www.genome.jp/entry/2.4.2.7</t>
  </si>
  <si>
    <t>https://www.genome.jp/entry/R00190</t>
  </si>
  <si>
    <t>C00020|C00013</t>
  </si>
  <si>
    <t>C00147|C00119</t>
  </si>
  <si>
    <t>https://www.genome.jp/entry/R04378</t>
  </si>
  <si>
    <t>C04677|C00013</t>
  </si>
  <si>
    <t>C04051|C00119</t>
  </si>
  <si>
    <t>https://www.genome.jp/entry/2.4.2.8</t>
  </si>
  <si>
    <t>https://www.genome.jp/entry/R01132</t>
  </si>
  <si>
    <t>C00130|C00013</t>
  </si>
  <si>
    <t>C00262|C00119</t>
  </si>
  <si>
    <t>https://www.genome.jp/entry/R08237</t>
  </si>
  <si>
    <t>C02380|C00119</t>
  </si>
  <si>
    <t>C04646|C00013</t>
  </si>
  <si>
    <t>https://www.genome.jp/entry/R08238</t>
  </si>
  <si>
    <t>C16614|C00119</t>
  </si>
  <si>
    <t>C16615|C00013</t>
  </si>
  <si>
    <t>https://www.genome.jp/entry/R08245</t>
  </si>
  <si>
    <t>C07648|C00119</t>
  </si>
  <si>
    <t>C16619|C00013</t>
  </si>
  <si>
    <t>https://www.genome.jp/entry/2.4.2.9</t>
  </si>
  <si>
    <t>https://www.genome.jp/entry/R00966</t>
  </si>
  <si>
    <t>C00105|C00013</t>
  </si>
  <si>
    <t>C00106|C00119</t>
  </si>
  <si>
    <t>https://www.genome.jp/entry/2.5.1.145</t>
  </si>
  <si>
    <t>C00623</t>
  </si>
  <si>
    <t>https://www.genome.jp/entry/2.5.1.47</t>
  </si>
  <si>
    <t>https://www.genome.jp/entry/2.5.1.6</t>
  </si>
  <si>
    <t>https://www.genome.jp/entry/R00897</t>
  </si>
  <si>
    <t>C00979|C00283</t>
  </si>
  <si>
    <t>C00097|C00033</t>
  </si>
  <si>
    <t>https://www.genome.jp/entry/R03601</t>
  </si>
  <si>
    <t>C00979|C01528</t>
  </si>
  <si>
    <t>C05688|C00033</t>
  </si>
  <si>
    <t>https://www.genome.jp/entry/R04859</t>
  </si>
  <si>
    <t>C00979|C00320|C00342|C00080</t>
  </si>
  <si>
    <t>C00097|C00094|C00343|C00033</t>
  </si>
  <si>
    <t>https://www.genome.jp/entry/R07274</t>
  </si>
  <si>
    <t>C01005|C00283</t>
  </si>
  <si>
    <t>C00097|C00009</t>
  </si>
  <si>
    <t>https://www.genome.jp/entry/R00177</t>
  </si>
  <si>
    <t>C00009|C00013|C00019</t>
  </si>
  <si>
    <t>C00002|C00073|C00001</t>
  </si>
  <si>
    <t>https://www.genome.jp/entry/R04771</t>
  </si>
  <si>
    <t>C00002|C05335|C00001</t>
  </si>
  <si>
    <t>C00009|C00013|C05691</t>
  </si>
  <si>
    <t>https://www.genome.jp/entry/2.5.1.7</t>
  </si>
  <si>
    <t>https://www.genome.jp/entry/R00660</t>
  </si>
  <si>
    <t>C00074|C00043</t>
  </si>
  <si>
    <t>C04631|C00009</t>
  </si>
  <si>
    <t>https://www.genome.jp/entry/2.5.1.75</t>
  </si>
  <si>
    <t>https://www.genome.jp/entry/R01122</t>
  </si>
  <si>
    <t>C00235|C17324</t>
  </si>
  <si>
    <t>C00013|C04432</t>
  </si>
  <si>
    <t>https://www.genome.jp/entry/2.6.1.1</t>
  </si>
  <si>
    <t>https://www.genome.jp/entry/R00355</t>
  </si>
  <si>
    <t>C00049|C00026</t>
  </si>
  <si>
    <t>C00036|C00025</t>
  </si>
  <si>
    <t>https://www.genome.jp/entry/R00694</t>
  </si>
  <si>
    <t>C00079|C00026</t>
  </si>
  <si>
    <t>C00166|C00025</t>
  </si>
  <si>
    <t>https://www.genome.jp/entry/R00734</t>
  </si>
  <si>
    <t>C00082|C00026</t>
  </si>
  <si>
    <t>C01179|C00025</t>
  </si>
  <si>
    <t>https://www.genome.jp/entry/R00895</t>
  </si>
  <si>
    <t>C00097|C00026</t>
  </si>
  <si>
    <t>C00957|C00025</t>
  </si>
  <si>
    <t>https://www.genome.jp/entry/R00896</t>
  </si>
  <si>
    <t>C00957|C00302</t>
  </si>
  <si>
    <t>https://www.genome.jp/entry/R02433</t>
  </si>
  <si>
    <t>C00506|C00026</t>
  </si>
  <si>
    <t>C05528|C00025</t>
  </si>
  <si>
    <t>https://www.genome.jp/entry/R02619</t>
  </si>
  <si>
    <t>C00606|C00026</t>
  </si>
  <si>
    <t>C05527|C00025</t>
  </si>
  <si>
    <t>https://www.genome.jp/entry/R05052</t>
  </si>
  <si>
    <t>C05947|C00026</t>
  </si>
  <si>
    <t>C05946|C00025</t>
  </si>
  <si>
    <t>https://www.genome.jp/entry/4.1.1.12</t>
  </si>
  <si>
    <t>https://www.genome.jp/entry/2.6.1.16</t>
  </si>
  <si>
    <t>https://www.genome.jp/entry/2.6.1.42</t>
  </si>
  <si>
    <t>https://www.genome.jp/entry/R00397</t>
  </si>
  <si>
    <t>C00041|C00011</t>
  </si>
  <si>
    <t>https://www.genome.jp/entry/R00863</t>
  </si>
  <si>
    <t>C00606</t>
  </si>
  <si>
    <t>C00041|C09306</t>
  </si>
  <si>
    <t>https://www.genome.jp/entry/R00768</t>
  </si>
  <si>
    <t>C00064|C00085</t>
  </si>
  <si>
    <t>C00025|C00352</t>
  </si>
  <si>
    <t>https://www.genome.jp/entry/R01090</t>
  </si>
  <si>
    <t>C00123|C00026</t>
  </si>
  <si>
    <t>C00233|C00025</t>
  </si>
  <si>
    <t>https://www.genome.jp/entry/R01214</t>
  </si>
  <si>
    <t>C00183|C00026</t>
  </si>
  <si>
    <t>C00141|C00025</t>
  </si>
  <si>
    <t>https://www.genome.jp/entry/R02199</t>
  </si>
  <si>
    <t>C00407|C00026</t>
  </si>
  <si>
    <t>C00671|C00025</t>
  </si>
  <si>
    <t>https://www.genome.jp/entry/R10991</t>
  </si>
  <si>
    <t>C02356|C00026</t>
  </si>
  <si>
    <t>C00109|C00025</t>
  </si>
  <si>
    <t>https://www.genome.jp/entry/2.7.1.11</t>
  </si>
  <si>
    <t>https://www.genome.jp/entry/R04779</t>
  </si>
  <si>
    <t>C00004|C05345</t>
  </si>
  <si>
    <t>C00008|C05378</t>
  </si>
  <si>
    <t>https://www.genome.jp/entry/R00756</t>
  </si>
  <si>
    <t>C00008|C00354</t>
  </si>
  <si>
    <t>C00002|C00085</t>
  </si>
  <si>
    <t>https://www.genome.jp/entry/R00767</t>
  </si>
  <si>
    <t>C00063|C00085</t>
  </si>
  <si>
    <t>C00112|C00354</t>
  </si>
  <si>
    <t>https://www.genome.jp/entry/R00769</t>
  </si>
  <si>
    <t>C00075|C00085</t>
  </si>
  <si>
    <t>C00015|C00354</t>
  </si>
  <si>
    <t>https://www.genome.jp/entry/R00770</t>
  </si>
  <si>
    <t>C00081|C00085</t>
  </si>
  <si>
    <t>C00104|C00354</t>
  </si>
  <si>
    <t>https://www.genome.jp/entry/R01843</t>
  </si>
  <si>
    <t>C00002|C05382</t>
  </si>
  <si>
    <t>C00008|C00447</t>
  </si>
  <si>
    <t>https://www.genome.jp/entry/R03236</t>
  </si>
  <si>
    <t>C01097|C00002</t>
  </si>
  <si>
    <t>C03785|C00008</t>
  </si>
  <si>
    <t>https://www.genome.jp/entry/R03237</t>
  </si>
  <si>
    <t>C00063|C01097</t>
  </si>
  <si>
    <t>C00112|C03785</t>
  </si>
  <si>
    <t>https://www.genome.jp/entry/R03238</t>
  </si>
  <si>
    <t>C00075|C01097</t>
  </si>
  <si>
    <t>C00015|C03785</t>
  </si>
  <si>
    <t>https://www.genome.jp/entry/R03239</t>
  </si>
  <si>
    <t>C00081|C01097</t>
  </si>
  <si>
    <t>C00104|C03785</t>
  </si>
  <si>
    <t>https://www.genome.jp/entry/2.7.1.12</t>
  </si>
  <si>
    <t>https://www.genome.jp/entry/R01737</t>
  </si>
  <si>
    <t>C00002|C00257</t>
  </si>
  <si>
    <t>C00008|C00345</t>
  </si>
  <si>
    <t>https://www.genome.jp/entry/2.7.1.121</t>
  </si>
  <si>
    <t>https://www.genome.jp/entry/R01012</t>
  </si>
  <si>
    <t>C00074|C00184</t>
  </si>
  <si>
    <t>C00022|C00111</t>
  </si>
  <si>
    <t>https://www.genome.jp/entry/2.7.1.15</t>
  </si>
  <si>
    <t>https://www.genome.jp/entry/R01051</t>
  </si>
  <si>
    <t>C00002|C00121</t>
  </si>
  <si>
    <t>C00008|C00117</t>
  </si>
  <si>
    <t>https://www.genome.jp/entry/R02750</t>
  </si>
  <si>
    <t>C00673|C00008</t>
  </si>
  <si>
    <t>C01801|C00002</t>
  </si>
  <si>
    <t>https://www.genome.jp/entry/2.7.1.21</t>
  </si>
  <si>
    <t>https://www.genome.jp/entry/R01567</t>
  </si>
  <si>
    <t>C00002|C00214</t>
  </si>
  <si>
    <t>C00008|C00364</t>
  </si>
  <si>
    <t>https://www.genome.jp/entry/R02099</t>
  </si>
  <si>
    <t>C00002|C00526</t>
  </si>
  <si>
    <t>C00008|C00365</t>
  </si>
  <si>
    <t>https://www.genome.jp/entry/R08233</t>
  </si>
  <si>
    <t>C11736|C00002</t>
  </si>
  <si>
    <t>C04242|C00008</t>
  </si>
  <si>
    <t>https://www.genome.jp/entry/2.7.1.211</t>
  </si>
  <si>
    <t>https://www.genome.jp/entry/R00811</t>
  </si>
  <si>
    <t>C00089|C04261</t>
  </si>
  <si>
    <t>C16688|C00615</t>
  </si>
  <si>
    <t>https://www.genome.jp/entry/2.7.1.23</t>
  </si>
  <si>
    <t>https://www.genome.jp/entry/R00104</t>
  </si>
  <si>
    <t>C00002|C00003</t>
  </si>
  <si>
    <t>C00008|C00006</t>
  </si>
  <si>
    <t>https://www.genome.jp/entry/2.7.1.24</t>
  </si>
  <si>
    <t>https://www.genome.jp/entry/R00130</t>
  </si>
  <si>
    <t>C00008|C00010</t>
  </si>
  <si>
    <t>https://www.genome.jp/entry/2.7.1.26</t>
  </si>
  <si>
    <t>https://www.genome.jp/entry/R00549</t>
  </si>
  <si>
    <t>C00002|C00255</t>
  </si>
  <si>
    <t>C00008|C00061</t>
  </si>
  <si>
    <t>https://www.genome.jp/entry/2.7.7.2</t>
  </si>
  <si>
    <t>https://www.genome.jp/entry/R00161</t>
  </si>
  <si>
    <t>C00002|C00061</t>
  </si>
  <si>
    <t>C00013|C00016</t>
  </si>
  <si>
    <t>https://www.genome.jp/entry/2.7.1.30</t>
  </si>
  <si>
    <t>https://www.genome.jp/entry/R00847</t>
  </si>
  <si>
    <t>C00002|C00116</t>
  </si>
  <si>
    <t>C00008|C00093</t>
  </si>
  <si>
    <t>https://www.genome.jp/entry/2.7.1.31</t>
  </si>
  <si>
    <t>https://www.genome.jp/entry/R01514</t>
  </si>
  <si>
    <t>C00002|C00258</t>
  </si>
  <si>
    <t>C00008|C00197</t>
  </si>
  <si>
    <t>https://www.genome.jp/entry/2.7.1.33</t>
  </si>
  <si>
    <t>https://www.genome.jp/entry/R03018</t>
  </si>
  <si>
    <t>C00002|C00864</t>
  </si>
  <si>
    <t>C00008|C03492</t>
  </si>
  <si>
    <t>https://www.genome.jp/entry/R02971</t>
  </si>
  <si>
    <t>C00002|C00831</t>
  </si>
  <si>
    <t>C00008|C01134</t>
  </si>
  <si>
    <t>https://www.genome.jp/entry/R04391</t>
  </si>
  <si>
    <t>C00002|C04079</t>
  </si>
  <si>
    <t>C00008|C04352</t>
  </si>
  <si>
    <t>https://www.genome.jp/entry/2.7.1.36</t>
  </si>
  <si>
    <t>https://www.genome.jp/entry/R02245</t>
  </si>
  <si>
    <t>C00002|C00418</t>
  </si>
  <si>
    <t>C00008|C01107</t>
  </si>
  <si>
    <t>https://www.genome.jp/entry/2.7.1.39</t>
  </si>
  <si>
    <t>https://www.genome.jp/entry/R01771</t>
  </si>
  <si>
    <t>C00002|C00263</t>
  </si>
  <si>
    <t>C00008|C01102</t>
  </si>
  <si>
    <t>https://www.genome.jp/entry/2.7.1.40</t>
  </si>
  <si>
    <t>https://www.genome.jp/entry/R00200</t>
  </si>
  <si>
    <t>C00002|C00022</t>
  </si>
  <si>
    <t>C00008|C00074</t>
  </si>
  <si>
    <t>https://www.genome.jp/entry/R00430</t>
  </si>
  <si>
    <t>C00044|C00022</t>
  </si>
  <si>
    <t>C00035|C00074</t>
  </si>
  <si>
    <t>https://www.genome.jp/entry/R00572</t>
  </si>
  <si>
    <t>C00063|C00022</t>
  </si>
  <si>
    <t>C00112|C00074</t>
  </si>
  <si>
    <t>https://www.genome.jp/entry/R00659</t>
  </si>
  <si>
    <t>C00075|C00022</t>
  </si>
  <si>
    <t>C00015|C00074</t>
  </si>
  <si>
    <t>https://www.genome.jp/entry/R00724</t>
  </si>
  <si>
    <t>C00081|C00022</t>
  </si>
  <si>
    <t>C00104|C00074</t>
  </si>
  <si>
    <t>https://www.genome.jp/entry/R01138</t>
  </si>
  <si>
    <t>C00131|C00022</t>
  </si>
  <si>
    <t>C00206|C00074</t>
  </si>
  <si>
    <t>https://www.genome.jp/entry/R01858</t>
  </si>
  <si>
    <t>C00286|C00022</t>
  </si>
  <si>
    <t>C00361|C00074</t>
  </si>
  <si>
    <t>https://www.genome.jp/entry/R02320</t>
  </si>
  <si>
    <t>C00201|C00022</t>
  </si>
  <si>
    <t>C00454|C00074</t>
  </si>
  <si>
    <t>https://www.genome.jp/entry/2.7.1.48</t>
  </si>
  <si>
    <t>https://www.genome.jp/entry/R00513</t>
  </si>
  <si>
    <t>C00002|C00475</t>
  </si>
  <si>
    <t>C00008|C00055</t>
  </si>
  <si>
    <t>https://www.genome.jp/entry/R00964</t>
  </si>
  <si>
    <t>C00002|C00299</t>
  </si>
  <si>
    <t>C00008|C00105</t>
  </si>
  <si>
    <t>https://www.genome.jp/entry/R00517</t>
  </si>
  <si>
    <t>C00044|C00475</t>
  </si>
  <si>
    <t>C00035|C00055</t>
  </si>
  <si>
    <t>https://www.genome.jp/entry/R00968</t>
  </si>
  <si>
    <t>C00044|C00299</t>
  </si>
  <si>
    <t>C00035|C00105</t>
  </si>
  <si>
    <t>https://www.genome.jp/entry/R08232</t>
  </si>
  <si>
    <t>C16634|C00008</t>
  </si>
  <si>
    <t>C16633|C00002</t>
  </si>
  <si>
    <t>https://www.genome.jp/entry/2.7.1.49</t>
  </si>
  <si>
    <t>https://www.genome.jp/entry/R03471</t>
  </si>
  <si>
    <t>C00002|C01279</t>
  </si>
  <si>
    <t>C00008|C04556</t>
  </si>
  <si>
    <t>https://www.genome.jp/entry/2.7.4.7</t>
  </si>
  <si>
    <t>https://www.genome.jp/entry/R04509</t>
  </si>
  <si>
    <t>C00002|C04556</t>
  </si>
  <si>
    <t>C00008|C04752</t>
  </si>
  <si>
    <t>https://www.genome.jp/entry/2.7.1.56</t>
  </si>
  <si>
    <t>https://www.genome.jp/entry/R13203</t>
  </si>
  <si>
    <t>C00002|C01094</t>
  </si>
  <si>
    <t>https://www.genome.jp/entry/R02071</t>
  </si>
  <si>
    <t>https://www.genome.jp/entry/2.7.1.6</t>
  </si>
  <si>
    <t>https://www.genome.jp/entry/R01092</t>
  </si>
  <si>
    <t>C00002|C00984</t>
  </si>
  <si>
    <t>C00008|C00446</t>
  </si>
  <si>
    <t>https://www.genome.jp/entry/2.7.10.2</t>
  </si>
  <si>
    <t>https://www.genome.jp/entry/R02584</t>
  </si>
  <si>
    <t>C00002|C00585</t>
  </si>
  <si>
    <t>C00008|C01167</t>
  </si>
  <si>
    <t>https://www.genome.jp/entry/2.7.13.3</t>
  </si>
  <si>
    <t>C00002|C00615</t>
  </si>
  <si>
    <t>C00008</t>
  </si>
  <si>
    <t>https://www.genome.jp/entry/2.7.2.1</t>
  </si>
  <si>
    <t>https://www.genome.jp/entry/R00315</t>
  </si>
  <si>
    <t>C00002|C00033</t>
  </si>
  <si>
    <t>C00008|C00227</t>
  </si>
  <si>
    <t>https://www.genome.jp/entry/R01353</t>
  </si>
  <si>
    <t>C00002|C00163</t>
  </si>
  <si>
    <t>C00008|C02876</t>
  </si>
  <si>
    <t>https://www.genome.jp/entry/2.7.2.3</t>
  </si>
  <si>
    <t>https://www.genome.jp/entry/R01512</t>
  </si>
  <si>
    <t>C00002|C00197</t>
  </si>
  <si>
    <t>C00008|C00236</t>
  </si>
  <si>
    <t>https://www.genome.jp/entry/2.7.2.4</t>
  </si>
  <si>
    <t>https://www.genome.jp/entry/R00480</t>
  </si>
  <si>
    <t>C00002|C00049</t>
  </si>
  <si>
    <t>C00008|C03082</t>
  </si>
  <si>
    <t>https://www.genome.jp/entry/2.7.3.9</t>
  </si>
  <si>
    <t>https://www.genome.jp/entry/R02628</t>
  </si>
  <si>
    <t>C00022|C04261</t>
  </si>
  <si>
    <t>C00074|C00615</t>
  </si>
  <si>
    <t>https://www.genome.jp/entry/2.7.4.2</t>
  </si>
  <si>
    <t>https://www.genome.jp/entry/R03245</t>
  </si>
  <si>
    <t>C00002|C01107</t>
  </si>
  <si>
    <t>C00008|C01143</t>
  </si>
  <si>
    <t>https://www.genome.jp/entry/2.7.4.22</t>
  </si>
  <si>
    <t>https://www.genome.jp/entry/R00158</t>
  </si>
  <si>
    <t>C00002|C00105</t>
  </si>
  <si>
    <t>C00008|C00015</t>
  </si>
  <si>
    <t>https://www.genome.jp/entry/2.7.4.25</t>
  </si>
  <si>
    <t>https://www.genome.jp/entry/R00512</t>
  </si>
  <si>
    <t>C00002|C00055</t>
  </si>
  <si>
    <t>C00008|C00112</t>
  </si>
  <si>
    <t>https://www.genome.jp/entry/R01665</t>
  </si>
  <si>
    <t>C00002|C00239</t>
  </si>
  <si>
    <t>C00008|C00705</t>
  </si>
  <si>
    <t>https://www.genome.jp/entry/2.7.4.3</t>
  </si>
  <si>
    <t>https://www.genome.jp/entry/R00127</t>
  </si>
  <si>
    <t>C00002|C00020</t>
  </si>
  <si>
    <t>https://www.genome.jp/entry/R01547</t>
  </si>
  <si>
    <t>C00008|C00206</t>
  </si>
  <si>
    <t>https://www.genome.jp/entry/R11319</t>
  </si>
  <si>
    <t>C00068|C00008</t>
  </si>
  <si>
    <t>C03028|C00020</t>
  </si>
  <si>
    <t>https://www.genome.jp/entry/2.7.4.8</t>
  </si>
  <si>
    <t>https://www.genome.jp/entry/R00332</t>
  </si>
  <si>
    <t>C00002|C00144</t>
  </si>
  <si>
    <t>C00008|C00035</t>
  </si>
  <si>
    <t>https://www.genome.jp/entry/R02090</t>
  </si>
  <si>
    <t>C00002|C00362</t>
  </si>
  <si>
    <t>C00008|C00361</t>
  </si>
  <si>
    <t>https://www.genome.jp/entry/R12852</t>
  </si>
  <si>
    <t>C22441|C00002</t>
  </si>
  <si>
    <t>C22442|C00008</t>
  </si>
  <si>
    <t>https://www.genome.jp/entry/2.7.6.1</t>
  </si>
  <si>
    <t>https://www.genome.jp/entry/R01049</t>
  </si>
  <si>
    <t>C00002|C00117</t>
  </si>
  <si>
    <t>C00020|C00119</t>
  </si>
  <si>
    <t>https://www.genome.jp/entry/2.7.6.2</t>
  </si>
  <si>
    <t>https://www.genome.jp/entry/R00619</t>
  </si>
  <si>
    <t>C00002|C00378</t>
  </si>
  <si>
    <t>C00020|C00068</t>
  </si>
  <si>
    <t>https://www.genome.jp/entry/2.7.7.12</t>
  </si>
  <si>
    <t>https://www.genome.jp/entry/R00955</t>
  </si>
  <si>
    <t>C00029|C00446</t>
  </si>
  <si>
    <t>C00103|C00052</t>
  </si>
  <si>
    <t>https://www.genome.jp/entry/2.7.7.18</t>
  </si>
  <si>
    <t>https://www.genome.jp/entry/R03005</t>
  </si>
  <si>
    <t>C00002|C01185</t>
  </si>
  <si>
    <t>C00013|C00857</t>
  </si>
  <si>
    <t>https://www.genome.jp/entry/R00137</t>
  </si>
  <si>
    <t>C00002|C00455</t>
  </si>
  <si>
    <t>C00013|C00003</t>
  </si>
  <si>
    <t>https://www.genome.jp/entry/2.7.7.27</t>
  </si>
  <si>
    <t>https://www.genome.jp/entry/R00948</t>
  </si>
  <si>
    <t>C00002|C00103</t>
  </si>
  <si>
    <t>C00013|C00498</t>
  </si>
  <si>
    <t>https://www.genome.jp/entry/2.7.7.3</t>
  </si>
  <si>
    <t>https://www.genome.jp/entry/R03035</t>
  </si>
  <si>
    <t>C00002|C01134</t>
  </si>
  <si>
    <t>C00013|C00882</t>
  </si>
  <si>
    <t>https://www.genome.jp/entry/2.7.7.39</t>
  </si>
  <si>
    <t>https://www.genome.jp/entry/R00856</t>
  </si>
  <si>
    <t>C00063|C00093</t>
  </si>
  <si>
    <t>C00013|C00513</t>
  </si>
  <si>
    <t>https://www.genome.jp/entry/2.7.7.41</t>
  </si>
  <si>
    <t>https://www.genome.jp/entry/R01799</t>
  </si>
  <si>
    <t>C00063|C00416</t>
  </si>
  <si>
    <t>C00013|C00269</t>
  </si>
  <si>
    <t>https://www.genome.jp/entry/2.7.7.6</t>
  </si>
  <si>
    <t>https://www.genome.jp/entry/R00444</t>
  </si>
  <si>
    <t>C00201|C00046</t>
  </si>
  <si>
    <t>C00013</t>
  </si>
  <si>
    <t>C00013|C00046</t>
  </si>
  <si>
    <t>https://www.genome.jp/entry/R00435</t>
  </si>
  <si>
    <t>C00002|C00046</t>
  </si>
  <si>
    <t>https://www.genome.jp/entry/R00441</t>
  </si>
  <si>
    <t>C00044|C00046</t>
  </si>
  <si>
    <t>https://www.genome.jp/entry/R00442</t>
  </si>
  <si>
    <t>C00063|C00046</t>
  </si>
  <si>
    <t>https://www.genome.jp/entry/R00443</t>
  </si>
  <si>
    <t>C00075|C00046</t>
  </si>
  <si>
    <t>https://www.genome.jp/entry/R10813</t>
  </si>
  <si>
    <t>C00201|C20864</t>
  </si>
  <si>
    <t>https://www.genome.jp/entry/2.7.7.61</t>
  </si>
  <si>
    <t>https://www.genome.jp/entry/R10706</t>
  </si>
  <si>
    <t>C19771|C03688</t>
  </si>
  <si>
    <t>C00229|C00013</t>
  </si>
  <si>
    <t>https://www.genome.jp/entry/2.7.7.65</t>
  </si>
  <si>
    <t>https://www.genome.jp/entry/R08057</t>
  </si>
  <si>
    <t>C00044</t>
  </si>
  <si>
    <t>C16463|C00013</t>
  </si>
  <si>
    <t>https://www.genome.jp/entry/R00379</t>
  </si>
  <si>
    <t>https://www.genome.jp/entry/2.7.7.7</t>
  </si>
  <si>
    <t>C00677|C00039</t>
  </si>
  <si>
    <t>C00013|C00039</t>
  </si>
  <si>
    <t>https://www.genome.jp/entry/R00375</t>
  </si>
  <si>
    <t>C00131|C00039</t>
  </si>
  <si>
    <t>https://www.genome.jp/entry/R00376</t>
  </si>
  <si>
    <t>C00286|C00039</t>
  </si>
  <si>
    <t>https://www.genome.jp/entry/R00377</t>
  </si>
  <si>
    <t>C00458|C00039</t>
  </si>
  <si>
    <t>https://www.genome.jp/entry/R00378</t>
  </si>
  <si>
    <t>C00459|C00039</t>
  </si>
  <si>
    <t>https://www.genome.jp/entry/R11029</t>
  </si>
  <si>
    <t>C11039</t>
  </si>
  <si>
    <t>C21031</t>
  </si>
  <si>
    <t>https://www.genome.jp/entry/2.7.7.72</t>
  </si>
  <si>
    <t>https://www.genome.jp/entry/R09382</t>
  </si>
  <si>
    <t>C02211|C00063</t>
  </si>
  <si>
    <t>C02211|C00063|C00002</t>
  </si>
  <si>
    <t>C19085|C00013</t>
  </si>
  <si>
    <t>https://www.genome.jp/entry/R09383</t>
  </si>
  <si>
    <t>C19078|C00013</t>
  </si>
  <si>
    <t>https://www.genome.jp/entry/R09384</t>
  </si>
  <si>
    <t>C19078|C00063</t>
  </si>
  <si>
    <t>C19080|C00013</t>
  </si>
  <si>
    <t>https://www.genome.jp/entry/R09386</t>
  </si>
  <si>
    <t>C19080|C00002</t>
  </si>
  <si>
    <t>https://www.genome.jp/entry/2.7.7.85</t>
  </si>
  <si>
    <t>https://www.genome.jp/entry/R10342</t>
  </si>
  <si>
    <t>C00002</t>
  </si>
  <si>
    <t>C00013|C20565</t>
  </si>
  <si>
    <t>https://www.genome.jp/entry/2.7.7.87</t>
  </si>
  <si>
    <t>https://www.genome.jp/entry/R10463</t>
  </si>
  <si>
    <t>C00188|C00002|C00288|C00080</t>
  </si>
  <si>
    <t>C20641|C00013|C00001</t>
  </si>
  <si>
    <t>https://www.genome.jp/entry/2.7.7.9</t>
  </si>
  <si>
    <t>https://www.genome.jp/entry/R00289</t>
  </si>
  <si>
    <t>C00075|C00103</t>
  </si>
  <si>
    <t>C00013|C00029</t>
  </si>
  <si>
    <t>https://www.genome.jp/entry/2.7.8.13</t>
  </si>
  <si>
    <t>https://www.genome.jp/entry/R05629</t>
  </si>
  <si>
    <t>C04702|C17556</t>
  </si>
  <si>
    <t>C00105|C04851</t>
  </si>
  <si>
    <t>https://www.genome.jp/entry/R05630</t>
  </si>
  <si>
    <t>C04882|C17556</t>
  </si>
  <si>
    <t>C00105|C05897</t>
  </si>
  <si>
    <t>https://www.genome.jp/entry/2.7.8.5</t>
  </si>
  <si>
    <t>https://www.genome.jp/entry/R01801</t>
  </si>
  <si>
    <t>C00269|C00093</t>
  </si>
  <si>
    <t>C00055|C03892</t>
  </si>
  <si>
    <t>https://www.genome.jp/entry/2.7.8.7</t>
  </si>
  <si>
    <t>https://www.genome.jp/entry/R01625</t>
  </si>
  <si>
    <t>C00010|C03688</t>
  </si>
  <si>
    <t>C00054|C00229</t>
  </si>
  <si>
    <t>https://www.genome.jp/entry/2.8.1.13</t>
  </si>
  <si>
    <t>https://www.genome.jp/entry/R08700</t>
  </si>
  <si>
    <t>C00868|C15812|C00002</t>
  </si>
  <si>
    <t>C17322|C15811|C00020|C00013</t>
  </si>
  <si>
    <t>https://www.genome.jp/entry/2.8.1.4</t>
  </si>
  <si>
    <t>https://www.genome.jp/entry/R03923</t>
  </si>
  <si>
    <t>C00097|C02342</t>
  </si>
  <si>
    <t>C00065|C04161</t>
  </si>
  <si>
    <t>https://www.genome.jp/entry/R07461</t>
  </si>
  <si>
    <t>C15812|C15813|C00030</t>
  </si>
  <si>
    <t>C00020|C15814|C15811|C00028</t>
  </si>
  <si>
    <t>https://www.genome.jp/entry/2.8.3.10</t>
  </si>
  <si>
    <t>https://www.genome.jp/entry/R01323</t>
  </si>
  <si>
    <t>C00024|C00158</t>
  </si>
  <si>
    <t>C00033|C00566</t>
  </si>
  <si>
    <t>https://www.genome.jp/entry/4.1.3.6</t>
  </si>
  <si>
    <t>https://www.genome.jp/entry/R00362</t>
  </si>
  <si>
    <t>C00158</t>
  </si>
  <si>
    <t>C00033|C00036</t>
  </si>
  <si>
    <t>https://www.genome.jp/entry/2.8.3.16</t>
  </si>
  <si>
    <t>https://www.genome.jp/entry/R07290</t>
  </si>
  <si>
    <t>C00058|C00313</t>
  </si>
  <si>
    <t>C00798|C00209</t>
  </si>
  <si>
    <t>https://www.genome.jp/entry/3.1.1.103</t>
  </si>
  <si>
    <t>https://www.genome.jp/entry/R11965</t>
  </si>
  <si>
    <t>C21811|C00001</t>
  </si>
  <si>
    <t>C21812|C00133</t>
  </si>
  <si>
    <t>https://www.genome.jp/entry/3.1.1.106</t>
  </si>
  <si>
    <t>https://www.genome.jp/entry/R12390</t>
  </si>
  <si>
    <t>C22131|C00001</t>
  </si>
  <si>
    <t>C00301|C00033</t>
  </si>
  <si>
    <t>https://www.genome.jp/entry/R12391</t>
  </si>
  <si>
    <t>C20658|C00001</t>
  </si>
  <si>
    <t>https://www.genome.jp/entry/3.1.1.29</t>
  </si>
  <si>
    <t>https://www.genome.jp/entry/R04238</t>
  </si>
  <si>
    <t>C03880|C00001</t>
  </si>
  <si>
    <t>C03523|C00066</t>
  </si>
  <si>
    <t>https://www.genome.jp/entry/3.1.1.96</t>
  </si>
  <si>
    <t>C00001</t>
  </si>
  <si>
    <t>C00405|C00066|C00037|C01635</t>
  </si>
  <si>
    <t>https://www.genome.jp/entry/3.1.11.2</t>
  </si>
  <si>
    <t>https://www.genome.jp/entry/3.1.11.6</t>
  </si>
  <si>
    <t>https://www.genome.jp/entry/3.1.13.1</t>
  </si>
  <si>
    <t>https://www.genome.jp/entry/3.1.21.10</t>
  </si>
  <si>
    <t>https://www.genome.jp/entry/3.1.26.11</t>
  </si>
  <si>
    <t>https://www.genome.jp/entry/3.1.26.3</t>
  </si>
  <si>
    <t>https://www.genome.jp/entry/3.1.26.4</t>
  </si>
  <si>
    <t>https://www.genome.jp/entry/3.1.26.5</t>
  </si>
  <si>
    <t>https://www.genome.jp/entry/3.1.26.8</t>
  </si>
  <si>
    <t>https://www.genome.jp/entry/3.1.3.23</t>
  </si>
  <si>
    <t>https://www.genome.jp/entry/R00804</t>
  </si>
  <si>
    <t>C00934|C00001</t>
  </si>
  <si>
    <t>C11477|C00009</t>
  </si>
  <si>
    <t>https://www.genome.jp/entry/3.1.3.48</t>
  </si>
  <si>
    <t>https://www.genome.jp/entry/R02585</t>
  </si>
  <si>
    <t>C01167|C00001</t>
  </si>
  <si>
    <t>C00585|C00009</t>
  </si>
  <si>
    <t>https://www.genome.jp/entry/3.1.3.5</t>
  </si>
  <si>
    <t>https://www.genome.jp/entry/R07297</t>
  </si>
  <si>
    <t>C02520|C00001</t>
  </si>
  <si>
    <t>C00911|C00009</t>
  </si>
  <si>
    <t>https://www.genome.jp/entry/R00183</t>
  </si>
  <si>
    <t>C00020|C00001</t>
  </si>
  <si>
    <t>C00212|C00009</t>
  </si>
  <si>
    <t>https://www.genome.jp/entry/R00511</t>
  </si>
  <si>
    <t>C00055|C00001</t>
  </si>
  <si>
    <t>C00475|C00009</t>
  </si>
  <si>
    <t>https://www.genome.jp/entry/R00963</t>
  </si>
  <si>
    <t>C00105|C00001</t>
  </si>
  <si>
    <t>C00299|C00009</t>
  </si>
  <si>
    <t>https://www.genome.jp/entry/R01126</t>
  </si>
  <si>
    <t>C00294|C00009</t>
  </si>
  <si>
    <t>https://www.genome.jp/entry/R01227</t>
  </si>
  <si>
    <t>C00144|C00001</t>
  </si>
  <si>
    <t>C00387|C00009</t>
  </si>
  <si>
    <t>https://www.genome.jp/entry/R02323</t>
  </si>
  <si>
    <t>C00455|C00001</t>
  </si>
  <si>
    <t>C03150|C00009</t>
  </si>
  <si>
    <t>https://www.genome.jp/entry/R02719</t>
  </si>
  <si>
    <t>C01762|C00009</t>
  </si>
  <si>
    <t>C00655|C00001</t>
  </si>
  <si>
    <t>https://www.genome.jp/entry/R03346</t>
  </si>
  <si>
    <t>C01185|C00001</t>
  </si>
  <si>
    <t>C05841|C00009</t>
  </si>
  <si>
    <t>https://www.genome.jp/entry/R01569</t>
  </si>
  <si>
    <t>C00364|C00001</t>
  </si>
  <si>
    <t>C00214|C00009</t>
  </si>
  <si>
    <t>https://www.genome.jp/entry/R01664</t>
  </si>
  <si>
    <t>C00239|C00001</t>
  </si>
  <si>
    <t>C00881|C00009</t>
  </si>
  <si>
    <t>https://www.genome.jp/entry/R01968</t>
  </si>
  <si>
    <t>C00362|C00001</t>
  </si>
  <si>
    <t>C00330|C00009</t>
  </si>
  <si>
    <t>https://www.genome.jp/entry/R02088</t>
  </si>
  <si>
    <t>C00360|C00001</t>
  </si>
  <si>
    <t>C00559|C00009</t>
  </si>
  <si>
    <t>https://www.genome.jp/entry/R02102</t>
  </si>
  <si>
    <t>C00365|C00001</t>
  </si>
  <si>
    <t>C00526|C00009</t>
  </si>
  <si>
    <t>https://www.genome.jp/entry/R12958</t>
  </si>
  <si>
    <t>C06196|C00001</t>
  </si>
  <si>
    <t>C05512|C00009</t>
  </si>
  <si>
    <t>https://www.genome.jp/entry/3.1.3.7</t>
  </si>
  <si>
    <t>https://www.genome.jp/entry/R00188</t>
  </si>
  <si>
    <t>C00054|C00001</t>
  </si>
  <si>
    <t>C00020|C00009</t>
  </si>
  <si>
    <t>https://www.genome.jp/entry/R00508</t>
  </si>
  <si>
    <t>C00053|C00001</t>
  </si>
  <si>
    <t>C00224|C00009</t>
  </si>
  <si>
    <t>https://www.genome.jp/entry/3.1.4.4</t>
  </si>
  <si>
    <t>https://www.genome.jp/entry/R01310</t>
  </si>
  <si>
    <t>C00157|C00001</t>
  </si>
  <si>
    <t>C00416|C00114</t>
  </si>
  <si>
    <t>https://www.genome.jp/entry/R02051</t>
  </si>
  <si>
    <t>C00350|C00001</t>
  </si>
  <si>
    <t>C00189|C00416</t>
  </si>
  <si>
    <t>https://www.genome.jp/entry/R07385</t>
  </si>
  <si>
    <t>C04756|C00001</t>
  </si>
  <si>
    <t>C15647|C00189</t>
  </si>
  <si>
    <t>https://www.genome.jp/entry/3.2.1.177</t>
  </si>
  <si>
    <t>https://www.genome.jp/entry/3.2.1.26</t>
  </si>
  <si>
    <t>https://www.genome.jp/entry/R00801</t>
  </si>
  <si>
    <t>C00089|C00001</t>
  </si>
  <si>
    <t>C00095|C00031</t>
  </si>
  <si>
    <t>https://www.genome.jp/entry/R00802</t>
  </si>
  <si>
    <t>C02336|C00267</t>
  </si>
  <si>
    <t>https://www.genome.jp/entry/R02410</t>
  </si>
  <si>
    <t>C00492|C00001</t>
  </si>
  <si>
    <t>C05402|C00095</t>
  </si>
  <si>
    <t>https://www.genome.jp/entry/R03635</t>
  </si>
  <si>
    <t>C01613|C00001</t>
  </si>
  <si>
    <t>C05404|C00095</t>
  </si>
  <si>
    <t>https://www.genome.jp/entry/R03921</t>
  </si>
  <si>
    <t>C16688|C00001</t>
  </si>
  <si>
    <t>C00095|C00092</t>
  </si>
  <si>
    <t>https://www.genome.jp/entry/R06087</t>
  </si>
  <si>
    <t>G00370|C00001</t>
  </si>
  <si>
    <t>https://www.genome.jp/entry/R06088</t>
  </si>
  <si>
    <t>https://www.genome.jp/entry/R06100</t>
  </si>
  <si>
    <t>G00249|C00001</t>
  </si>
  <si>
    <t>G01275|C00095</t>
  </si>
  <si>
    <t>https://www.genome.jp/entry/R06101</t>
  </si>
  <si>
    <t>G00278|C00001</t>
  </si>
  <si>
    <t>G00501|C00095</t>
  </si>
  <si>
    <t>https://www.genome.jp/entry/R06102</t>
  </si>
  <si>
    <t>G10508|C00001</t>
  </si>
  <si>
    <t>C02336|C00668</t>
  </si>
  <si>
    <t>https://www.genome.jp/entry/3.2.1.41</t>
  </si>
  <si>
    <t>https://www.genome.jp/entry/3.2.1.86</t>
  </si>
  <si>
    <t>https://www.genome.jp/entry/R00839</t>
  </si>
  <si>
    <t>C04534|C00001</t>
  </si>
  <si>
    <t>C00031|C00092</t>
  </si>
  <si>
    <t>https://www.genome.jp/entry/R06112</t>
  </si>
  <si>
    <t>G10518|C00001</t>
  </si>
  <si>
    <t>https://www.genome.jp/entry/R05133</t>
  </si>
  <si>
    <t>C06187|C00001</t>
  </si>
  <si>
    <t>C00530|C01172</t>
  </si>
  <si>
    <t>https://www.genome.jp/entry/R05134</t>
  </si>
  <si>
    <t>C06188|C00001</t>
  </si>
  <si>
    <t>C02323|C01172</t>
  </si>
  <si>
    <t>https://www.genome.jp/entry/3.2.2.20</t>
  </si>
  <si>
    <t>https://www.genome.jp/entry/3.2.2.23</t>
  </si>
  <si>
    <t>https://www.genome.jp/entry/4.2.99.18</t>
  </si>
  <si>
    <t>https://www.genome.jp/entry/3.2.2.27</t>
  </si>
  <si>
    <t>https://www.genome.jp/entry/3.2.2.9</t>
  </si>
  <si>
    <t>https://www.genome.jp/entry/R00194</t>
  </si>
  <si>
    <t>C00021|C00001</t>
  </si>
  <si>
    <t>C03539|C00147</t>
  </si>
  <si>
    <t>https://www.genome.jp/entry/R01401</t>
  </si>
  <si>
    <t>C00170|C00001</t>
  </si>
  <si>
    <t>C00147|C03089</t>
  </si>
  <si>
    <t>https://www.genome.jp/entry/R12621</t>
  </si>
  <si>
    <t>C05198|C00001</t>
  </si>
  <si>
    <t>C22288|C00147</t>
  </si>
  <si>
    <t>https://www.genome.jp/entry/3.4.11.18</t>
  </si>
  <si>
    <t>https://www.genome.jp/entry/3.4.11.4</t>
  </si>
  <si>
    <t>https://www.genome.jp/entry/3.4.11.5</t>
  </si>
  <si>
    <t>https://www.genome.jp/entry/3.4.11.9</t>
  </si>
  <si>
    <t>C00012|C00001</t>
  </si>
  <si>
    <t>C00148|C00012</t>
  </si>
  <si>
    <t>https://www.genome.jp/entry/3.4.14.11</t>
  </si>
  <si>
    <t>https://www.genome.jp/entry/3.4.19.3</t>
  </si>
  <si>
    <t>https://www.genome.jp/entry/3.4.21.88</t>
  </si>
  <si>
    <t>https://www.genome.jp/entry/3.4.21.89</t>
  </si>
  <si>
    <t>https://www.genome.jp/entry/3.4.21.92</t>
  </si>
  <si>
    <t>https://www.genome.jp/entry/3.4.23.43</t>
  </si>
  <si>
    <t>https://www.genome.jp/entry/3.4.23.36</t>
  </si>
  <si>
    <t>https://www.genome.jp/entry/3.4.25.2</t>
  </si>
  <si>
    <t>https://www.genome.jp/entry/3.5.1.2</t>
  </si>
  <si>
    <t>https://www.genome.jp/entry/R00256</t>
  </si>
  <si>
    <t>C00064|C00001</t>
  </si>
  <si>
    <t>C00025|C00014</t>
  </si>
  <si>
    <t>https://www.genome.jp/entry/R01579</t>
  </si>
  <si>
    <t>C00819|C00001</t>
  </si>
  <si>
    <t>C00217|C00014</t>
  </si>
  <si>
    <t>https://www.genome.jp/entry/R06134</t>
  </si>
  <si>
    <t>C00241|C00001</t>
  </si>
  <si>
    <t>C00060|C00014</t>
  </si>
  <si>
    <t>https://www.genome.jp/entry/6.3.5.3</t>
  </si>
  <si>
    <t>https://www.genome.jp/entry/R04463</t>
  </si>
  <si>
    <t>C00002|C04376|C00064|C00001</t>
  </si>
  <si>
    <t>C00008|C00009|C04640|C00025</t>
  </si>
  <si>
    <t>https://www.genome.jp/entry/3.5.1.24</t>
  </si>
  <si>
    <t>https://www.genome.jp/entry/R05835</t>
  </si>
  <si>
    <t>C01921|C00001</t>
  </si>
  <si>
    <t>C00695|C00037</t>
  </si>
  <si>
    <t>https://www.genome.jp/entry/R02797</t>
  </si>
  <si>
    <t>C05122|C00001</t>
  </si>
  <si>
    <t>C00695|C00245</t>
  </si>
  <si>
    <t>https://www.genome.jp/entry/R03975</t>
  </si>
  <si>
    <t>C05466|C00001</t>
  </si>
  <si>
    <t>C02528|C00037</t>
  </si>
  <si>
    <t>https://www.genome.jp/entry/R03977</t>
  </si>
  <si>
    <t>C05465|C00001</t>
  </si>
  <si>
    <t>C02528|C00245</t>
  </si>
  <si>
    <t>https://www.genome.jp/entry/R04486</t>
  </si>
  <si>
    <t>C05464|C00001</t>
  </si>
  <si>
    <t>C04483|C00037</t>
  </si>
  <si>
    <t>https://www.genome.jp/entry/R04487</t>
  </si>
  <si>
    <t>C05463|C00001</t>
  </si>
  <si>
    <t>C04483|C00245</t>
  </si>
  <si>
    <t>https://www.genome.jp/entry/3.5.1.25</t>
  </si>
  <si>
    <t>https://www.genome.jp/entry/R02059</t>
  </si>
  <si>
    <t>C00357|C00001</t>
  </si>
  <si>
    <t>C00352|C00033</t>
  </si>
  <si>
    <t>https://www.genome.jp/entry/R05168</t>
  </si>
  <si>
    <t>C06376|C00001</t>
  </si>
  <si>
    <t>C06377|C00033</t>
  </si>
  <si>
    <t>https://www.genome.jp/entry/3.5.1.88</t>
  </si>
  <si>
    <t xml:space="preserve">3.5.1.88 </t>
  </si>
  <si>
    <t>https://www.genome.jp/entry/R05635</t>
  </si>
  <si>
    <t>C11439|C00001</t>
  </si>
  <si>
    <t>C11440|C00058</t>
  </si>
  <si>
    <t>https://www.genome.jp/entry/R04268</t>
  </si>
  <si>
    <t>C04258|C00001</t>
  </si>
  <si>
    <t>C00058|C03617</t>
  </si>
  <si>
    <t>https://www.genome.jp/entry/3.5.2.3</t>
  </si>
  <si>
    <t>https://www.genome.jp/entry/R01993</t>
  </si>
  <si>
    <t>C00337|C00001</t>
  </si>
  <si>
    <t>C00438</t>
  </si>
  <si>
    <t>https://www.genome.jp/entry/3.5.4.33</t>
  </si>
  <si>
    <t>https://www.genome.jp/entry/R10223</t>
  </si>
  <si>
    <t>C17324|C00001</t>
  </si>
  <si>
    <t>C20451|C00014</t>
  </si>
  <si>
    <t>https://www.genome.jp/entry/3.5.4.4</t>
  </si>
  <si>
    <t>https://www.genome.jp/entry/R01560</t>
  </si>
  <si>
    <t>C00212|C00001</t>
  </si>
  <si>
    <t>C00294|C00014</t>
  </si>
  <si>
    <t>https://www.genome.jp/entry/R02556</t>
  </si>
  <si>
    <t>C00559|C00001</t>
  </si>
  <si>
    <t>C05512|C00014</t>
  </si>
  <si>
    <t>https://www.genome.jp/entry/3.5.99.6</t>
  </si>
  <si>
    <t>https://www.genome.jp/entry/R00765</t>
  </si>
  <si>
    <t>C00352|C00001</t>
  </si>
  <si>
    <t>C00085|C00014</t>
  </si>
  <si>
    <t>https://www.genome.jp/entry/3.6.1.1</t>
  </si>
  <si>
    <t>https://www.genome.jp/entry/R00004</t>
  </si>
  <si>
    <t>C00013|C00001</t>
  </si>
  <si>
    <t>C00009</t>
  </si>
  <si>
    <t>https://www.genome.jp/entry/3.6.1.41</t>
  </si>
  <si>
    <t>https://www.genome.jp/entry/R00125</t>
  </si>
  <si>
    <t>C01260|C00001</t>
  </si>
  <si>
    <t>https://www.genome.jp/entry/4.1.1.101</t>
  </si>
  <si>
    <t>https://www.genome.jp/entry/R11074</t>
  </si>
  <si>
    <t>C00149</t>
  </si>
  <si>
    <t>C00186|C00011</t>
  </si>
  <si>
    <t>https://www.genome.jp/entry/4.1.1.20</t>
  </si>
  <si>
    <t>https://www.genome.jp/entry/R00451</t>
  </si>
  <si>
    <t>C00680</t>
  </si>
  <si>
    <t>C00047|C00011</t>
  </si>
  <si>
    <t>https://www.genome.jp/entry/4.1.1.21</t>
  </si>
  <si>
    <t>https://www.genome.jp/entry/R04209</t>
  </si>
  <si>
    <t>C04751</t>
  </si>
  <si>
    <t>C03373|C00011</t>
  </si>
  <si>
    <t>https://www.genome.jp/entry/5.4.99.18</t>
  </si>
  <si>
    <t>https://www.genome.jp/entry/R07405</t>
  </si>
  <si>
    <t>C15667</t>
  </si>
  <si>
    <t>https://www.genome.jp/entry/4.1.1.23</t>
  </si>
  <si>
    <t>https://www.genome.jp/entry/R00965</t>
  </si>
  <si>
    <t>C01103</t>
  </si>
  <si>
    <t>C00105|C00011</t>
  </si>
  <si>
    <t>https://www.genome.jp/entry/4.1.1.31</t>
  </si>
  <si>
    <t>https://www.genome.jp/entry/R00345</t>
  </si>
  <si>
    <t>C00009|C00036</t>
  </si>
  <si>
    <t>C00001|C00074</t>
  </si>
  <si>
    <t>https://www.genome.jp/entry/4.1.1.33</t>
  </si>
  <si>
    <t>https://www.genome.jp/entry/R01121</t>
  </si>
  <si>
    <t>C00002|C01143</t>
  </si>
  <si>
    <t>C00008|C00009|C00129|C00011</t>
  </si>
  <si>
    <t>https://www.genome.jp/entry/4.1.1.36</t>
  </si>
  <si>
    <t>https://www.genome.jp/entry/R03269</t>
  </si>
  <si>
    <t>C04352</t>
  </si>
  <si>
    <t>C01134|C00011</t>
  </si>
  <si>
    <t>https://www.genome.jp/entry/6.3.2.5</t>
  </si>
  <si>
    <t>https://www.genome.jp/entry/R04231</t>
  </si>
  <si>
    <t>C00063|C03492|C00097</t>
  </si>
  <si>
    <t>C00055|C00013|C04352</t>
  </si>
  <si>
    <t>https://www.genome.jp/entry/4.1.1.49</t>
  </si>
  <si>
    <t>https://www.genome.jp/entry/R00341</t>
  </si>
  <si>
    <t>C00002|C00036</t>
  </si>
  <si>
    <t>C00008|C00074|C00011</t>
  </si>
  <si>
    <t>https://www.genome.jp/entry/4.1.1.8</t>
  </si>
  <si>
    <t>https://www.genome.jp/entry/R01908</t>
  </si>
  <si>
    <t>C00313</t>
  </si>
  <si>
    <t>C00798|C00011</t>
  </si>
  <si>
    <t>https://www.genome.jp/entry/4.1.2.4</t>
  </si>
  <si>
    <t>https://www.genome.jp/entry/R01066</t>
  </si>
  <si>
    <t>C00673</t>
  </si>
  <si>
    <t>C00118|C00084</t>
  </si>
  <si>
    <t>https://www.genome.jp/entry/4.1.3.34</t>
  </si>
  <si>
    <t>https://www.genome.jp/entry/R00354</t>
  </si>
  <si>
    <t>C00566</t>
  </si>
  <si>
    <t>C00024|C00036</t>
  </si>
  <si>
    <t>https://www.genome.jp/entry/4.2.1.11</t>
  </si>
  <si>
    <t>https://www.genome.jp/entry/R00658</t>
  </si>
  <si>
    <t>C00631</t>
  </si>
  <si>
    <t>C00074|C00001</t>
  </si>
  <si>
    <t>https://www.genome.jp/entry/R04206</t>
  </si>
  <si>
    <t>C03356</t>
  </si>
  <si>
    <t>C04309|C00001</t>
  </si>
  <si>
    <t>https://www.genome.jp/entry/4.2.1.126</t>
  </si>
  <si>
    <t>https://www.genome.jp/entry/4.2.1.2</t>
  </si>
  <si>
    <t>https://www.genome.jp/entry/4.2.1.53</t>
  </si>
  <si>
    <t>https://www.genome.jp/entry/4.2.3.1</t>
  </si>
  <si>
    <t>https://www.genome.jp/entry/4.3.2.2</t>
  </si>
  <si>
    <t>https://www.genome.jp/entry/4.3.3.7</t>
  </si>
  <si>
    <t>https://www.genome.jp/entry/4.4.1.21</t>
  </si>
  <si>
    <t>https://www.genome.jp/entry/5.1.1.1</t>
  </si>
  <si>
    <t>https://www.genome.jp/entry/R08555</t>
  </si>
  <si>
    <t>C00256|C00357</t>
  </si>
  <si>
    <t>C16698|C00001</t>
  </si>
  <si>
    <t>https://www.genome.jp/entry/R01082</t>
  </si>
  <si>
    <t>C00122|C00001</t>
  </si>
  <si>
    <t>https://www.genome.jp/entry/R02813</t>
  </si>
  <si>
    <t>C03195</t>
  </si>
  <si>
    <t>C00712|C00001</t>
  </si>
  <si>
    <t>https://www.genome.jp/entry/R01466</t>
  </si>
  <si>
    <t>C01102|C00001</t>
  </si>
  <si>
    <t>C00188|C00009</t>
  </si>
  <si>
    <t>https://www.genome.jp/entry/R05086</t>
  </si>
  <si>
    <t>C06055|C00001</t>
  </si>
  <si>
    <t>C06056|C00009</t>
  </si>
  <si>
    <t>https://www.genome.jp/entry/R01083</t>
  </si>
  <si>
    <t>C03794</t>
  </si>
  <si>
    <t>C00122|C00020</t>
  </si>
  <si>
    <t>https://www.genome.jp/entry/R04559</t>
  </si>
  <si>
    <t>C04823</t>
  </si>
  <si>
    <t>C00122|C04677</t>
  </si>
  <si>
    <t>https://www.genome.jp/entry/R12851</t>
  </si>
  <si>
    <t>C22395</t>
  </si>
  <si>
    <t>C22441|C00122</t>
  </si>
  <si>
    <t>https://www.genome.jp/entry/R10147</t>
  </si>
  <si>
    <t>C00441|C00022</t>
  </si>
  <si>
    <t>C20258|C00001</t>
  </si>
  <si>
    <t>https://www.genome.jp/entry/R01291</t>
  </si>
  <si>
    <t>C03539</t>
  </si>
  <si>
    <t>C11838|C00155</t>
  </si>
  <si>
    <t>https://www.genome.jp/entry/R00401</t>
  </si>
  <si>
    <t>C00041</t>
  </si>
  <si>
    <t>C00133</t>
  </si>
  <si>
    <t>https://www.genome.jp/entry/5.1.1.3</t>
  </si>
  <si>
    <t>https://www.genome.jp/entry/R00260</t>
  </si>
  <si>
    <t>C00025</t>
  </si>
  <si>
    <t>C00217</t>
  </si>
  <si>
    <t>https://www.genome.jp/entry/5.1.1.7</t>
  </si>
  <si>
    <t>https://www.genome.jp/entry/R02735</t>
  </si>
  <si>
    <t>C00666</t>
  </si>
  <si>
    <t>https://www.genome.jp/entry/5.1.3.1</t>
  </si>
  <si>
    <t>https://www.genome.jp/entry/R01529</t>
  </si>
  <si>
    <t>C00199</t>
  </si>
  <si>
    <t>C00231</t>
  </si>
  <si>
    <t>https://www.genome.jp/entry/5.1.3.14</t>
  </si>
  <si>
    <t>https://www.genome.jp/entry/R00420</t>
  </si>
  <si>
    <t>C00043</t>
  </si>
  <si>
    <t>C01170</t>
  </si>
  <si>
    <t>https://www.genome.jp/entry/R00414</t>
  </si>
  <si>
    <t>C00043|C00001</t>
  </si>
  <si>
    <t>C00645|C00015</t>
  </si>
  <si>
    <t>https://www.genome.jp/entry/R02707</t>
  </si>
  <si>
    <t>C01170|C00001</t>
  </si>
  <si>
    <t>https://www.genome.jp/entry/5.1.3.2</t>
  </si>
  <si>
    <t>https://www.genome.jp/entry/R00291</t>
  </si>
  <si>
    <t>C00029</t>
  </si>
  <si>
    <t>C00052</t>
  </si>
  <si>
    <t>https://www.genome.jp/entry/R00418</t>
  </si>
  <si>
    <t>C00203</t>
  </si>
  <si>
    <t>https://www.genome.jp/entry/R02984</t>
  </si>
  <si>
    <t>C00842</t>
  </si>
  <si>
    <t>C02097</t>
  </si>
  <si>
    <t>https://www.genome.jp/entry/5.2.1.8</t>
  </si>
  <si>
    <t>https://www.genome.jp/entry/R04273</t>
  </si>
  <si>
    <t>C03798</t>
  </si>
  <si>
    <t>C03633</t>
  </si>
  <si>
    <t>https://www.genome.jp/entry/5.3.1.1</t>
  </si>
  <si>
    <t>https://www.genome.jp/entry/R01015</t>
  </si>
  <si>
    <t>C00118</t>
  </si>
  <si>
    <t>C00111</t>
  </si>
  <si>
    <t>https://www.genome.jp/entry/5.3.1.6</t>
  </si>
  <si>
    <t>https://www.genome.jp/entry/R01056</t>
  </si>
  <si>
    <t>C00117</t>
  </si>
  <si>
    <t>https://www.genome.jp/entry/R09030</t>
  </si>
  <si>
    <t>C02962</t>
  </si>
  <si>
    <t>C18096</t>
  </si>
  <si>
    <t>https://www.genome.jp/entry/5.3.1.9</t>
  </si>
  <si>
    <t>https://www.genome.jp/entry/R02740</t>
  </si>
  <si>
    <t>C00668</t>
  </si>
  <si>
    <t>C05345</t>
  </si>
  <si>
    <t>https://www.genome.jp/entry/R00771</t>
  </si>
  <si>
    <t>C00092</t>
  </si>
  <si>
    <t>C00085</t>
  </si>
  <si>
    <t>https://www.genome.jp/entry/R02739</t>
  </si>
  <si>
    <t>C01172</t>
  </si>
  <si>
    <t>https://www.genome.jp/entry/R03321</t>
  </si>
  <si>
    <t>https://www.genome.jp/entry/R13199</t>
  </si>
  <si>
    <t>https://www.genome.jp/entry/5.3.2.6</t>
  </si>
  <si>
    <t>https://www.genome.jp/entry/R03966</t>
  </si>
  <si>
    <t>C02501</t>
  </si>
  <si>
    <t>C03453</t>
  </si>
  <si>
    <t>https://www.genome.jp/entry/R05389</t>
  </si>
  <si>
    <t>C07478</t>
  </si>
  <si>
    <t>C07479</t>
  </si>
  <si>
    <t>https://www.genome.jp/entry/5.3.3.2</t>
  </si>
  <si>
    <t>https://www.genome.jp/entry/R01123</t>
  </si>
  <si>
    <t>C00129</t>
  </si>
  <si>
    <t>C00235</t>
  </si>
  <si>
    <t>https://www.genome.jp/entry/5.4.2.10</t>
  </si>
  <si>
    <t>https://www.genome.jp/entry/R02060</t>
  </si>
  <si>
    <t>C06156</t>
  </si>
  <si>
    <t>C00352</t>
  </si>
  <si>
    <t>https://www.genome.jp/entry/5.4.2.6</t>
  </si>
  <si>
    <t>https://www.genome.jp/entry/R02728</t>
  </si>
  <si>
    <t>C00663</t>
  </si>
  <si>
    <t>https://www.genome.jp/entry/R11310</t>
  </si>
  <si>
    <t>https://www.genome.jp/entry/5.4.99.12</t>
  </si>
  <si>
    <t>https://www.genome.jp/entry/R03020</t>
  </si>
  <si>
    <t>C00868</t>
  </si>
  <si>
    <t>C02764</t>
  </si>
  <si>
    <t>https://www.genome.jp/entry/5.4.99.25</t>
  </si>
  <si>
    <t>https://www.genome.jp/entry/5.4.99.62</t>
  </si>
  <si>
    <t>https://www.genome.jp/entry/R08247</t>
  </si>
  <si>
    <t>C08353</t>
  </si>
  <si>
    <t>C16639</t>
  </si>
  <si>
    <t>https://www.genome.jp/entry/5.6.2.1</t>
  </si>
  <si>
    <t>https://www.genome.jp/entry/5.6.2.2</t>
  </si>
  <si>
    <t>https://www.genome.jp/entry/5.6.2.4</t>
  </si>
  <si>
    <t>https://www.genome.jp/entry/6.1.1.1</t>
  </si>
  <si>
    <t>https://www.genome.jp/entry/R02918</t>
  </si>
  <si>
    <t>C00020|C00013|C02839</t>
  </si>
  <si>
    <t>https://www.genome.jp/entry/6.1.1.10</t>
  </si>
  <si>
    <t>https://www.genome.jp/entry/R03659</t>
  </si>
  <si>
    <t>C00002|C00073|C01647</t>
  </si>
  <si>
    <t>C00002|C00082|C00787</t>
  </si>
  <si>
    <t>C00020|C00013|C02430</t>
  </si>
  <si>
    <t>https://www.genome.jp/entry/R04773</t>
  </si>
  <si>
    <t>C00002|C05335|C01647</t>
  </si>
  <si>
    <t>C00020|C00013|C05336</t>
  </si>
  <si>
    <t>https://www.genome.jp/entry/6.1.1.11</t>
  </si>
  <si>
    <t>https://www.genome.jp/entry/R03662</t>
  </si>
  <si>
    <t>C00002|C00065|C01650</t>
  </si>
  <si>
    <t>C00020|C00013|C02553</t>
  </si>
  <si>
    <t>https://www.genome.jp/entry/6.1.1.12</t>
  </si>
  <si>
    <t>https://www.genome.jp/entry/R08218</t>
  </si>
  <si>
    <t>C00002|C00065|C16636</t>
  </si>
  <si>
    <t>C00020|C00013|C06481</t>
  </si>
  <si>
    <t>https://www.genome.jp/entry/R05577</t>
  </si>
  <si>
    <t>C01638|C00049|C00002</t>
  </si>
  <si>
    <t>C02984|C00013|C00020</t>
  </si>
  <si>
    <t>https://www.genome.jp/entry/6.1.1.13</t>
  </si>
  <si>
    <t>https://www.genome.jp/entry/R02718</t>
  </si>
  <si>
    <t>C00002|C00133|C00653</t>
  </si>
  <si>
    <t>C00020|C00013|C04260</t>
  </si>
  <si>
    <t>https://www.genome.jp/entry/R12812</t>
  </si>
  <si>
    <t>C00002|C00133|G13185</t>
  </si>
  <si>
    <t>C00020|C00013|G13186</t>
  </si>
  <si>
    <t>https://www.genome.jp/entry/R12863</t>
  </si>
  <si>
    <t>C00002|C00133|G13167</t>
  </si>
  <si>
    <t>C00020|C00013|G13180</t>
  </si>
  <si>
    <t>https://www.genome.jp/entry/R12867</t>
  </si>
  <si>
    <t>C00002|C00133|G13170</t>
  </si>
  <si>
    <t>C00020|C00013|G13171</t>
  </si>
  <si>
    <t>https://www.genome.jp/entry/R12871</t>
  </si>
  <si>
    <t>C00002|C00133|G13174</t>
  </si>
  <si>
    <t>C00020|C00013|G13175</t>
  </si>
  <si>
    <t>https://www.genome.jp/entry/R12873</t>
  </si>
  <si>
    <t>C00002|C00133|G13176</t>
  </si>
  <si>
    <t>C00020|C00013|G13177</t>
  </si>
  <si>
    <t>https://www.genome.jp/entry/R12875</t>
  </si>
  <si>
    <t>C00002|C00133|G13178</t>
  </si>
  <si>
    <t>C00020|C00013|C13179</t>
  </si>
  <si>
    <t>https://www.genome.jp/entry/R12904</t>
  </si>
  <si>
    <t>C00002|C00133|G13192</t>
  </si>
  <si>
    <t>C00020|C00013|G13193</t>
  </si>
  <si>
    <t>https://www.genome.jp/entry/6.1.1.14</t>
  </si>
  <si>
    <t>https://www.genome.jp/entry/R03654</t>
  </si>
  <si>
    <t>C00002|C00037|C01642</t>
  </si>
  <si>
    <t>C00020|C00013|C02412</t>
  </si>
  <si>
    <t>https://www.genome.jp/entry/6.1.1.15</t>
  </si>
  <si>
    <t>https://www.genome.jp/entry/R03661</t>
  </si>
  <si>
    <t>C00002|C00148|C01649</t>
  </si>
  <si>
    <t>C00020|C00013|C02702</t>
  </si>
  <si>
    <t>https://www.genome.jp/entry/6.1.1.16</t>
  </si>
  <si>
    <t>https://www.genome.jp/entry/R03650</t>
  </si>
  <si>
    <t>C00002|C00097|C01639</t>
  </si>
  <si>
    <t>C00020|C00013|C03125</t>
  </si>
  <si>
    <t>https://www.genome.jp/entry/6.1.1.17</t>
  </si>
  <si>
    <t>https://www.genome.jp/entry/R05578</t>
  </si>
  <si>
    <t>C01641|C00025|C00002</t>
  </si>
  <si>
    <t>C02987|C00013|C00020</t>
  </si>
  <si>
    <t>https://www.genome.jp/entry/6.1.1.19</t>
  </si>
  <si>
    <t>https://www.genome.jp/entry/R03646</t>
  </si>
  <si>
    <t>C00002|C00062|C01636</t>
  </si>
  <si>
    <t>C00020|C00013|C02163</t>
  </si>
  <si>
    <t>https://www.genome.jp/entry/6.1.1.2</t>
  </si>
  <si>
    <t>https://www.genome.jp/entry/R03664</t>
  </si>
  <si>
    <t>C00002|C00078|C01652</t>
  </si>
  <si>
    <t>C00020|C00013|C03512</t>
  </si>
  <si>
    <t>https://www.genome.jp/entry/6.1.1.20</t>
  </si>
  <si>
    <t>https://www.genome.jp/entry/6.1.1.3</t>
  </si>
  <si>
    <t>https://www.genome.jp/entry/6.1.1.4</t>
  </si>
  <si>
    <t>https://www.genome.jp/entry/6.1.1.5</t>
  </si>
  <si>
    <t>https://www.genome.jp/entry/6.1.1.6</t>
  </si>
  <si>
    <t>https://www.genome.jp/entry/6.1.1.7</t>
  </si>
  <si>
    <t>https://www.genome.jp/entry/6.1.1.9</t>
  </si>
  <si>
    <t>https://www.genome.jp/entry/6.2.1.22</t>
  </si>
  <si>
    <t>https://www.genome.jp/entry/6.3.1.1</t>
  </si>
  <si>
    <t>https://www.genome.jp/entry/6.3.1.2</t>
  </si>
  <si>
    <t>https://www.genome.jp/entry/6.3.1.5</t>
  </si>
  <si>
    <t>https://www.genome.jp/entry/6.3.2.10</t>
  </si>
  <si>
    <t>https://www.genome.jp/entry/R03660</t>
  </si>
  <si>
    <t>C00002|C00079|C01648</t>
  </si>
  <si>
    <t>C00020|C00013|C03511</t>
  </si>
  <si>
    <t>https://www.genome.jp/entry/R03663</t>
  </si>
  <si>
    <t>C00002|C00188|C01651</t>
  </si>
  <si>
    <t>C00020|C00013|C02992</t>
  </si>
  <si>
    <t>https://www.genome.jp/entry/R03657</t>
  </si>
  <si>
    <t>C00002|C00123|C01645</t>
  </si>
  <si>
    <t>C00020|C00013|C02047</t>
  </si>
  <si>
    <t>https://www.genome.jp/entry/R03656</t>
  </si>
  <si>
    <t>C00002|C00407|C01644</t>
  </si>
  <si>
    <t>C00020|C00013|C03127</t>
  </si>
  <si>
    <t>https://www.genome.jp/entry/R03658</t>
  </si>
  <si>
    <t>C00002|C00047|C01646</t>
  </si>
  <si>
    <t>C00020|C00013|C01931</t>
  </si>
  <si>
    <t>https://www.genome.jp/entry/R03038</t>
  </si>
  <si>
    <t>C00002|C00041|C01635</t>
  </si>
  <si>
    <t>C00020|C00013|C00886</t>
  </si>
  <si>
    <t>https://www.genome.jp/entry/R03665</t>
  </si>
  <si>
    <t>C00002|C00183|C01653</t>
  </si>
  <si>
    <t>C00020|C00013|C02554</t>
  </si>
  <si>
    <t>https://www.genome.jp/entry/R04449</t>
  </si>
  <si>
    <t>C00002|C00033|C04298</t>
  </si>
  <si>
    <t>C00020|C00013|C04334</t>
  </si>
  <si>
    <t>https://www.genome.jp/entry/R00483</t>
  </si>
  <si>
    <t>C00002|C00049|C00014</t>
  </si>
  <si>
    <t>C00020|C00013|C00152</t>
  </si>
  <si>
    <t>https://www.genome.jp/entry/R00253</t>
  </si>
  <si>
    <t>C00002|C00025|C00014</t>
  </si>
  <si>
    <t>C00008|C00009|C00064</t>
  </si>
  <si>
    <t>https://www.genome.jp/entry/R00189</t>
  </si>
  <si>
    <t>C00002|C00857|C00014</t>
  </si>
  <si>
    <t>C00020|C00013|C00003</t>
  </si>
  <si>
    <t>https://www.genome.jp/entry/R04573</t>
  </si>
  <si>
    <t>C00002|C05892|C00993</t>
  </si>
  <si>
    <t>C00008|C00009|C04702</t>
  </si>
  <si>
    <t>https://www.genome.jp/entry/R04617</t>
  </si>
  <si>
    <t>C00002|C04877|C00993</t>
  </si>
  <si>
    <t>C00008|C00009|C04882</t>
  </si>
  <si>
    <t>https://www.genome.jp/entry/6.3.2.6</t>
  </si>
  <si>
    <t>https://www.genome.jp/entry/R04591</t>
  </si>
  <si>
    <t>C00002|C04751|C00049</t>
  </si>
  <si>
    <t>C00008|C00009|C04823</t>
  </si>
  <si>
    <t>https://www.genome.jp/entry/6.3.2.8</t>
  </si>
  <si>
    <t>https://www.genome.jp/entry/R03193</t>
  </si>
  <si>
    <t>C00002|C01050|C00041</t>
  </si>
  <si>
    <t>C00008|C00009|C01212</t>
  </si>
  <si>
    <t>https://www.genome.jp/entry/6.3.2.9</t>
  </si>
  <si>
    <t>https://www.genome.jp/entry/R02783</t>
  </si>
  <si>
    <t>C00002|C01212|C00217</t>
  </si>
  <si>
    <t>C00008|C00009|C00692</t>
  </si>
  <si>
    <t>https://www.genome.jp/entry/6.3.3.1</t>
  </si>
  <si>
    <t>https://www.genome.jp/entry/R04208</t>
  </si>
  <si>
    <t>C00002|C04640</t>
  </si>
  <si>
    <t>C00008|C00009|C03373</t>
  </si>
  <si>
    <t>https://www.genome.jp/entry/6.3.3.2</t>
  </si>
  <si>
    <t>https://www.genome.jp/entry/R02301</t>
  </si>
  <si>
    <t>C00002|C03479|C00080</t>
  </si>
  <si>
    <t>C00008|C00009|C00445</t>
  </si>
  <si>
    <t>https://www.genome.jp/entry/6.3.4.13</t>
  </si>
  <si>
    <t>https://www.genome.jp/entry/R04144</t>
  </si>
  <si>
    <t>C00002|C03090|C00037</t>
  </si>
  <si>
    <t>C00008|C00009|C03838</t>
  </si>
  <si>
    <t>https://www.genome.jp/entry/6.3.4.18</t>
  </si>
  <si>
    <t>https://www.genome.jp/entry/R07404</t>
  </si>
  <si>
    <t>C00002|C03373|C00288</t>
  </si>
  <si>
    <t>C00008|C00009|C15667</t>
  </si>
  <si>
    <t>https://www.genome.jp/entry/6.3.4.19</t>
  </si>
  <si>
    <t>https://www.genome.jp/entry/R09597</t>
  </si>
  <si>
    <t>C19722|C00047|C00002</t>
  </si>
  <si>
    <t>C19723|C00020|C00013|C00001</t>
  </si>
  <si>
    <t>https://www.genome.jp/entry/6.3.4.2</t>
  </si>
  <si>
    <t>https://www.genome.jp/entry/R00571</t>
  </si>
  <si>
    <t>C00002|C00075|C00014</t>
  </si>
  <si>
    <t>C00008|C00009|C00063</t>
  </si>
  <si>
    <t>https://www.genome.jp/entry/R00573</t>
  </si>
  <si>
    <t>C00002|C00075|C00064|C00001</t>
  </si>
  <si>
    <t>https://www.genome.jp/entry/6.3.4.21</t>
  </si>
  <si>
    <t>https://www.genome.jp/entry/R01724</t>
  </si>
  <si>
    <t>C01185|C00013|C00008|C00009</t>
  </si>
  <si>
    <t>C00253|C00119|C00002|C00001|C00080</t>
  </si>
  <si>
    <t>https://www.genome.jp/entry/6.3.4.3</t>
  </si>
  <si>
    <t>https://www.genome.jp/entry/R00943</t>
  </si>
  <si>
    <t>C00101|C00058|C00002</t>
  </si>
  <si>
    <t>C00008|C00009|C00234</t>
  </si>
  <si>
    <t>https://www.genome.jp/entry/6.3.4.4</t>
  </si>
  <si>
    <t>https://www.genome.jp/entry/R01135</t>
  </si>
  <si>
    <t>C00044|C00130|C00049</t>
  </si>
  <si>
    <t>C00035|C00009|C03794</t>
  </si>
  <si>
    <t>https://www.genome.jp/entry/6.3.5.2</t>
  </si>
  <si>
    <t>https://www.genome.jp/entry/R01230</t>
  </si>
  <si>
    <t>C00002|C00655|C00014</t>
  </si>
  <si>
    <t>C00020|C00013|C00144</t>
  </si>
  <si>
    <t>https://www.genome.jp/entry/R01231</t>
  </si>
  <si>
    <t>C00002|C00655|C00064|C00001</t>
  </si>
  <si>
    <t>C00020|C00013|C00144|C00025</t>
  </si>
  <si>
    <t>https://www.genome.jp/entry/R08244</t>
  </si>
  <si>
    <t>C16619|C00020|C00013|C00025</t>
  </si>
  <si>
    <t>C16618|C00002|C00064|C00001</t>
  </si>
  <si>
    <t>https://www.genome.jp/entry/6.3.5.4</t>
  </si>
  <si>
    <t>https://www.genome.jp/entry/R00578</t>
  </si>
  <si>
    <t>C00002|C00049|C00064|C00001</t>
  </si>
  <si>
    <t>C00020|C00013|C00152|C00025</t>
  </si>
  <si>
    <t>https://www.genome.jp/entry/6.3.5.5</t>
  </si>
  <si>
    <t>https://www.genome.jp/entry/R00575</t>
  </si>
  <si>
    <t>C00002|C00064|C00288|C00001</t>
  </si>
  <si>
    <t>C00008|C00009|C00025|C00169</t>
  </si>
  <si>
    <t>https://www.genome.jp/entry/R01395</t>
  </si>
  <si>
    <t>C00002|C01563</t>
  </si>
  <si>
    <t>C00008|C00169</t>
  </si>
  <si>
    <t>https://www.genome.jp/entry/R10948</t>
  </si>
  <si>
    <t>C00002|C00288</t>
  </si>
  <si>
    <t>C00008|C20969</t>
  </si>
  <si>
    <t>https://www.genome.jp/entry/R10949</t>
  </si>
  <si>
    <t>C00014|C20969</t>
  </si>
  <si>
    <t>C01563|C00009</t>
  </si>
  <si>
    <t>https://www.genome.jp/entry/R07641</t>
  </si>
  <si>
    <t>C00002|C00288|C00014</t>
  </si>
  <si>
    <t>C00008|C00009|C00169</t>
  </si>
  <si>
    <t>https://www.genome.jp/entry/6.5.1.2</t>
  </si>
  <si>
    <t>https://www.genome.jp/entry/R00382</t>
  </si>
  <si>
    <t>C00003|C00039|C02128</t>
  </si>
  <si>
    <t>C00020|C00455|C00039</t>
  </si>
  <si>
    <t>https://www.genome.jp/entry/7.1.2.2</t>
  </si>
  <si>
    <t>https://www.genome.jp/entry/R00086</t>
  </si>
  <si>
    <t>C00002|C00001</t>
  </si>
  <si>
    <t>C00008|C00009</t>
  </si>
  <si>
    <t>https://www.genome.jp/entry/7.2.2.14</t>
  </si>
  <si>
    <t>https://www.genome.jp/entry/7.3.2.1</t>
  </si>
  <si>
    <t>https://www.genome.jp/entry/7.3.2.2</t>
  </si>
  <si>
    <t>https://www.genome.jp/entry/7.4.2.11</t>
  </si>
  <si>
    <t>G10495|C00009</t>
  </si>
  <si>
    <t>C04574|G10557</t>
  </si>
  <si>
    <t>G10555|G10557</t>
  </si>
  <si>
    <t>G10495|G11109</t>
  </si>
  <si>
    <t>G10495|G11113</t>
  </si>
  <si>
    <t>G10553|G10554</t>
  </si>
  <si>
    <t>C04574|G10554</t>
  </si>
  <si>
    <t xml:space="preserve">New EC number </t>
  </si>
  <si>
    <t>5.6.2.3</t>
  </si>
  <si>
    <t>https://www.genome.jp/entry/5.6.2.3</t>
  </si>
  <si>
    <t>C00405 * C00066 * C00037 * C01635</t>
  </si>
  <si>
    <t>C00013 * C20565</t>
  </si>
  <si>
    <t>C00002 * C00001</t>
  </si>
  <si>
    <t>C00008 * C00009</t>
  </si>
  <si>
    <t>C00002 * C00003</t>
  </si>
  <si>
    <t>C00008 * C00006</t>
  </si>
  <si>
    <t>C00002 * C00020</t>
  </si>
  <si>
    <t>C00008 * C00206</t>
  </si>
  <si>
    <t>C00002 * C00022</t>
  </si>
  <si>
    <t>C00008 * C00074</t>
  </si>
  <si>
    <t>C00002 * C00025 * C00014</t>
  </si>
  <si>
    <t>C00008 * C00009 * C00064</t>
  </si>
  <si>
    <t>C00002 * C00033</t>
  </si>
  <si>
    <t>C00008 * C00227</t>
  </si>
  <si>
    <t>C00002 * C00033 * C04298</t>
  </si>
  <si>
    <t>C00020 * C00013 * C04334</t>
  </si>
  <si>
    <t>C00002 * C00036</t>
  </si>
  <si>
    <t>C00008 * C00074 * C00011</t>
  </si>
  <si>
    <t>C00002 * C00037 * C01642</t>
  </si>
  <si>
    <t>C00020 * C00013 * C02412</t>
  </si>
  <si>
    <t>C00002 * C00041 * C01635</t>
  </si>
  <si>
    <t>C00020 * C00013 * C00886</t>
  </si>
  <si>
    <t>C00002 * C00046</t>
  </si>
  <si>
    <t>C00013 * C00046</t>
  </si>
  <si>
    <t>C00002 * C00047 * C01646</t>
  </si>
  <si>
    <t>C00020 * C00013 * C01931</t>
  </si>
  <si>
    <t>C00002 * C00049</t>
  </si>
  <si>
    <t>C00008 * C03082</t>
  </si>
  <si>
    <t>C00002 * C00049 * C00014</t>
  </si>
  <si>
    <t>C00020 * C00013 * C00152</t>
  </si>
  <si>
    <t>C00002 * C00049 * C00064 * C00001</t>
  </si>
  <si>
    <t>C00020 * C00013 * C00152 * C00025</t>
  </si>
  <si>
    <t>C00002 * C00055</t>
  </si>
  <si>
    <t>C00008 * C00112</t>
  </si>
  <si>
    <t>C00002 * C00061</t>
  </si>
  <si>
    <t>C00013 * C00016</t>
  </si>
  <si>
    <t>C00002 * C00062 * C01636</t>
  </si>
  <si>
    <t>C00020 * C00013 * C02163</t>
  </si>
  <si>
    <t>C00002 * C00064 * C00288 * C00001</t>
  </si>
  <si>
    <t>C00008 * C00009 * C00025 * C00169</t>
  </si>
  <si>
    <t>C00002 * C00065 * C01650</t>
  </si>
  <si>
    <t>C00020 * C00013 * C02553</t>
  </si>
  <si>
    <t>C00002 * C00065 * C16636</t>
  </si>
  <si>
    <t>C00020 * C00013 * C06481</t>
  </si>
  <si>
    <t>C00002 * C00073 * C01647</t>
  </si>
  <si>
    <t>C00020 * C00013 * C02430</t>
  </si>
  <si>
    <t>C00002 * C00075 * C00014</t>
  </si>
  <si>
    <t>C00008 * C00009 * C00063</t>
  </si>
  <si>
    <t>C00002 * C00075 * C00064 * C00001</t>
  </si>
  <si>
    <t>C00002 * C00078 * C01652</t>
  </si>
  <si>
    <t>C00020 * C00013 * C03512</t>
  </si>
  <si>
    <t>C00002 * C00079 * C01648</t>
  </si>
  <si>
    <t>C00020 * C00013 * C03511</t>
  </si>
  <si>
    <t>C00002 * C00082 * C00787</t>
  </si>
  <si>
    <t>C00020 * C00013 * C02839</t>
  </si>
  <si>
    <t>C00002 * C00085</t>
  </si>
  <si>
    <t>C00008 * C00354</t>
  </si>
  <si>
    <t>C00002 * C00097 * C01639</t>
  </si>
  <si>
    <t>C00020 * C00013 * C03125</t>
  </si>
  <si>
    <t>C00002 * C00103</t>
  </si>
  <si>
    <t>C00013 * C00498</t>
  </si>
  <si>
    <t>C00002 * C00105</t>
  </si>
  <si>
    <t>C00008 * C00015</t>
  </si>
  <si>
    <t>C00002 * C00116</t>
  </si>
  <si>
    <t>C00008 * C00093</t>
  </si>
  <si>
    <t>C00002 * C00117</t>
  </si>
  <si>
    <t>C00020 * C00119</t>
  </si>
  <si>
    <t>C00002 * C00121</t>
  </si>
  <si>
    <t>C00008 * C00117</t>
  </si>
  <si>
    <t>C00002 * C00123 * C01645</t>
  </si>
  <si>
    <t>C00020 * C00013 * C02047</t>
  </si>
  <si>
    <t>C00002 * C00133 * C00653</t>
  </si>
  <si>
    <t>C00020 * C00013 * C04260</t>
  </si>
  <si>
    <t>C00002 * C00133 * G13167</t>
  </si>
  <si>
    <t>C00020 * C00013 * G13180</t>
  </si>
  <si>
    <t>C00002 * C00133 * G13170</t>
  </si>
  <si>
    <t>C00020 * C00013 * G13171</t>
  </si>
  <si>
    <t>C00002 * C00133 * G13174</t>
  </si>
  <si>
    <t>C00020 * C00013 * G13175</t>
  </si>
  <si>
    <t>C00002 * C00133 * G13176</t>
  </si>
  <si>
    <t>C00020 * C00013 * G13177</t>
  </si>
  <si>
    <t>C00002 * C00133 * G13178</t>
  </si>
  <si>
    <t>C00020 * C00013 * C13179</t>
  </si>
  <si>
    <t>C00002 * C00133 * G13185</t>
  </si>
  <si>
    <t>C00020 * C00013 * G13186</t>
  </si>
  <si>
    <t>C00002 * C00133 * G13192</t>
  </si>
  <si>
    <t>C00020 * C00013 * G13193</t>
  </si>
  <si>
    <t>C00002 * C00144</t>
  </si>
  <si>
    <t>C00008 * C00035</t>
  </si>
  <si>
    <t>C00002 * C00148 * C01649</t>
  </si>
  <si>
    <t>C00020 * C00013 * C02702</t>
  </si>
  <si>
    <t>C00002 * C00163</t>
  </si>
  <si>
    <t>C00008 * C02876</t>
  </si>
  <si>
    <t>C00002 * C00183 * C01653</t>
  </si>
  <si>
    <t>C00020 * C00013 * C02554</t>
  </si>
  <si>
    <t>C00002 * C00188 * C01651</t>
  </si>
  <si>
    <t>C00020 * C00013 * C02992</t>
  </si>
  <si>
    <t>C00002 * C00197</t>
  </si>
  <si>
    <t>C00008 * C00236</t>
  </si>
  <si>
    <t>C00002 * C00214</t>
  </si>
  <si>
    <t>C00008 * C00364</t>
  </si>
  <si>
    <t>C00002 * C00239</t>
  </si>
  <si>
    <t>C00008 * C00705</t>
  </si>
  <si>
    <t>C00002 * C00255</t>
  </si>
  <si>
    <t>C00008 * C00061</t>
  </si>
  <si>
    <t>C00002 * C00257</t>
  </si>
  <si>
    <t>C00008 * C00345</t>
  </si>
  <si>
    <t>C00002 * C00258</t>
  </si>
  <si>
    <t>C00008 * C00197</t>
  </si>
  <si>
    <t>C00002 * C00263</t>
  </si>
  <si>
    <t>C00008 * C01102</t>
  </si>
  <si>
    <t>C00002 * C00288</t>
  </si>
  <si>
    <t>C00008 * C20969</t>
  </si>
  <si>
    <t>C00002 * C00288 * C00014</t>
  </si>
  <si>
    <t>C00008 * C00009 * C00169</t>
  </si>
  <si>
    <t>C00002 * C00299</t>
  </si>
  <si>
    <t>C00008 * C00105</t>
  </si>
  <si>
    <t>C00002 * C00362</t>
  </si>
  <si>
    <t>C00008 * C00361</t>
  </si>
  <si>
    <t>C00002 * C00378</t>
  </si>
  <si>
    <t>C00020 * C00068</t>
  </si>
  <si>
    <t>C00002 * C00407 * C01644</t>
  </si>
  <si>
    <t>C00020 * C00013 * C03127</t>
  </si>
  <si>
    <t>C00002 * C00418</t>
  </si>
  <si>
    <t>C00008 * C01107</t>
  </si>
  <si>
    <t>C00002 * C00455</t>
  </si>
  <si>
    <t>C00013 * C00003</t>
  </si>
  <si>
    <t>C00002 * C00475</t>
  </si>
  <si>
    <t>C00008 * C00055</t>
  </si>
  <si>
    <t>C00002 * C00526</t>
  </si>
  <si>
    <t>C00008 * C00365</t>
  </si>
  <si>
    <t>C00002 * C00585</t>
  </si>
  <si>
    <t>C00008 * C01167</t>
  </si>
  <si>
    <t>C00002 * C00615</t>
  </si>
  <si>
    <t>C00002 * C00655 * C00014</t>
  </si>
  <si>
    <t>C00020 * C00013 * C00144</t>
  </si>
  <si>
    <t>C00002 * C00655 * C00064 * C00001</t>
  </si>
  <si>
    <t>C00020 * C00013 * C00144 * C00025</t>
  </si>
  <si>
    <t>C00002 * C00831</t>
  </si>
  <si>
    <t>C00008 * C01134</t>
  </si>
  <si>
    <t>C00002 * C00857 * C00014</t>
  </si>
  <si>
    <t>C00020 * C00013 * C00003</t>
  </si>
  <si>
    <t>C00002 * C00864</t>
  </si>
  <si>
    <t>C00008 * C03492</t>
  </si>
  <si>
    <t>C00002 * C00882</t>
  </si>
  <si>
    <t>C19771 * C00147</t>
  </si>
  <si>
    <t>C00008 * C00010</t>
  </si>
  <si>
    <t>C00002 * C00984</t>
  </si>
  <si>
    <t>C00008 * C00446</t>
  </si>
  <si>
    <t>C00002 * C01050 * C00041</t>
  </si>
  <si>
    <t>C00008 * C00009 * C01212</t>
  </si>
  <si>
    <t>C00002 * C01094</t>
  </si>
  <si>
    <t>C00008 * C05378</t>
  </si>
  <si>
    <t>C00002 * C01107</t>
  </si>
  <si>
    <t>C00008 * C01143</t>
  </si>
  <si>
    <t>C00002 * C01134</t>
  </si>
  <si>
    <t>C00013 * C00882</t>
  </si>
  <si>
    <t>C00002 * C01143</t>
  </si>
  <si>
    <t>C00008 * C00009 * C00129 * C00011</t>
  </si>
  <si>
    <t>C00002 * C01185</t>
  </si>
  <si>
    <t>C00013 * C00857</t>
  </si>
  <si>
    <t>C00002 * C01212 * C00217</t>
  </si>
  <si>
    <t>C00008 * C00009 * C00692</t>
  </si>
  <si>
    <t>C00002 * C01279</t>
  </si>
  <si>
    <t>C00008 * C04556</t>
  </si>
  <si>
    <t>C00002 * C01563</t>
  </si>
  <si>
    <t>C00008 * C00169</t>
  </si>
  <si>
    <t>C00002 * C03090 * C00037</t>
  </si>
  <si>
    <t>C00008 * C00009 * C03838</t>
  </si>
  <si>
    <t>C00002 * C03373 * C00288</t>
  </si>
  <si>
    <t>C00008 * C00009 * C15667</t>
  </si>
  <si>
    <t>C00002 * C03479 * C00080</t>
  </si>
  <si>
    <t>C00008 * C00009 * C00445</t>
  </si>
  <si>
    <t>C00002 * C04079</t>
  </si>
  <si>
    <t>C00008 * C04352</t>
  </si>
  <si>
    <t>C00002 * C04376 * C00064 * C00001</t>
  </si>
  <si>
    <t>C00008 * C00009 * C04640 * C00025</t>
  </si>
  <si>
    <t>C00002 * C04556</t>
  </si>
  <si>
    <t>C00008 * C04752</t>
  </si>
  <si>
    <t>C00002 * C04640</t>
  </si>
  <si>
    <t>C00008 * C00009 * C03373</t>
  </si>
  <si>
    <t>C00002 * C04751 * C00049</t>
  </si>
  <si>
    <t>C00008 * C00009 * C04823</t>
  </si>
  <si>
    <t>C00002 * C04877 * C00993</t>
  </si>
  <si>
    <t>C00008 * C00009 * C04882</t>
  </si>
  <si>
    <t>C00002 * C05335 * C00001</t>
  </si>
  <si>
    <t>C00009 * C00013 * C05691</t>
  </si>
  <si>
    <t>C00002 * C05335 * C01647</t>
  </si>
  <si>
    <t>C00020 * C00013 * C05336</t>
  </si>
  <si>
    <t>C00002 * C05382</t>
  </si>
  <si>
    <t>C00008 * C00447</t>
  </si>
  <si>
    <t>C00002 * C05892 * C00993</t>
  </si>
  <si>
    <t>C00008 * C00009 * C04702</t>
  </si>
  <si>
    <t>C00003 * C00039 * C02128</t>
  </si>
  <si>
    <t>C00020 * C00455 * C00039</t>
  </si>
  <si>
    <t>C00003 * C01997 * C00001</t>
  </si>
  <si>
    <t>C00153 * C02415 * C20658 * C00080</t>
  </si>
  <si>
    <t>C00003 * C20743 * C00001</t>
  </si>
  <si>
    <t>C00153 * C02188 * C20658 * C00080</t>
  </si>
  <si>
    <t>C00004 * C05345</t>
  </si>
  <si>
    <t>C00009 * C00013 * C00019</t>
  </si>
  <si>
    <t>C00002 * C00073 * C00001</t>
  </si>
  <si>
    <t>C00009 * C00036</t>
  </si>
  <si>
    <t>C00001 * C00074</t>
  </si>
  <si>
    <t>C00010 * C03688</t>
  </si>
  <si>
    <t>C00054 * C00229</t>
  </si>
  <si>
    <t>C00012 * C00001</t>
  </si>
  <si>
    <t>C00148 * C00012</t>
  </si>
  <si>
    <t>C00013 * C00001</t>
  </si>
  <si>
    <t>C00014 * C20969</t>
  </si>
  <si>
    <t>C01563 * C00009</t>
  </si>
  <si>
    <t>C00019 * C00155</t>
  </si>
  <si>
    <t>C00021 * C00073</t>
  </si>
  <si>
    <t>C00019 * C00240</t>
  </si>
  <si>
    <t>C00021 * C04153</t>
  </si>
  <si>
    <t>C00019 * C01977</t>
  </si>
  <si>
    <t>C00021 * C04157</t>
  </si>
  <si>
    <t>C00021 * C04160</t>
  </si>
  <si>
    <t>C00020 * C00001</t>
  </si>
  <si>
    <t>C00212 * C00009</t>
  </si>
  <si>
    <t>C00020 * C00013</t>
  </si>
  <si>
    <t>C00147 * C00119</t>
  </si>
  <si>
    <t>C00021 * C00001</t>
  </si>
  <si>
    <t>C03539 * C00147</t>
  </si>
  <si>
    <t>C00022 * C00009 * C00007</t>
  </si>
  <si>
    <t>C00227 * C00027 * C00011</t>
  </si>
  <si>
    <t>C00022 * C00118</t>
  </si>
  <si>
    <t>C11437 * C00011</t>
  </si>
  <si>
    <t>C00024 * C00009</t>
  </si>
  <si>
    <t>C00010 * C00227</t>
  </si>
  <si>
    <t>C00024 * C00158</t>
  </si>
  <si>
    <t>C00033 * C00566</t>
  </si>
  <si>
    <t>C00024 * C03803</t>
  </si>
  <si>
    <t>C00010 * C04341</t>
  </si>
  <si>
    <t>C00024 * C06156</t>
  </si>
  <si>
    <t>C00010 * C04501</t>
  </si>
  <si>
    <t>C00029 * C00446</t>
  </si>
  <si>
    <t>C00103 * C00052</t>
  </si>
  <si>
    <t>C00043 * C00001</t>
  </si>
  <si>
    <t>C00645 * C00015</t>
  </si>
  <si>
    <t>C16463 * C00013</t>
  </si>
  <si>
    <t>C00044 * C00022</t>
  </si>
  <si>
    <t>C00035 * C00074</t>
  </si>
  <si>
    <t>C00044 * C00046</t>
  </si>
  <si>
    <t>C00044 * C00130 * C00049</t>
  </si>
  <si>
    <t>C00035 * C00009 * C03794</t>
  </si>
  <si>
    <t>C00044 * C00299</t>
  </si>
  <si>
    <t>C00035 * C00105</t>
  </si>
  <si>
    <t>C00044 * C00475</t>
  </si>
  <si>
    <t>C00035 * C00055</t>
  </si>
  <si>
    <t>C00049 * C00026</t>
  </si>
  <si>
    <t>C00036 * C00025</t>
  </si>
  <si>
    <t>C00041 * C00011</t>
  </si>
  <si>
    <t>C00053 * C00001</t>
  </si>
  <si>
    <t>C00224 * C00009</t>
  </si>
  <si>
    <t>C00054 * C00001</t>
  </si>
  <si>
    <t>C00020 * C00009</t>
  </si>
  <si>
    <t>C00055 * C00001</t>
  </si>
  <si>
    <t>C00475 * C00009</t>
  </si>
  <si>
    <t>C00063 * C00022</t>
  </si>
  <si>
    <t>C00112 * C00074</t>
  </si>
  <si>
    <t>C00063 * C00046</t>
  </si>
  <si>
    <t>C00063 * C00085</t>
  </si>
  <si>
    <t>C00112 * C00354</t>
  </si>
  <si>
    <t>C00063 * C00093</t>
  </si>
  <si>
    <t>C00013 * C00513</t>
  </si>
  <si>
    <t>C00063 * C00416</t>
  </si>
  <si>
    <t>C00013 * C00269</t>
  </si>
  <si>
    <t>C00063 * C01097</t>
  </si>
  <si>
    <t>C00112 * C03785</t>
  </si>
  <si>
    <t>C00063 * C03492 * C00097</t>
  </si>
  <si>
    <t>C00055 * C00013 * C04352</t>
  </si>
  <si>
    <t>C00064 * C00001</t>
  </si>
  <si>
    <t>C00025 * C00014</t>
  </si>
  <si>
    <t>C00064 * C00085</t>
  </si>
  <si>
    <t>C00025 * C00352</t>
  </si>
  <si>
    <t>C00065 * C01217</t>
  </si>
  <si>
    <t>C04377 * C00037 * C00001</t>
  </si>
  <si>
    <t>C00068 * C00008</t>
  </si>
  <si>
    <t>C03028 * C00020</t>
  </si>
  <si>
    <t>C00073 * C00343 * C00001</t>
  </si>
  <si>
    <t>C15999 * C00342</t>
  </si>
  <si>
    <t>C00074 * C00043</t>
  </si>
  <si>
    <t>C04631 * C00009</t>
  </si>
  <si>
    <t>C00074 * C00184</t>
  </si>
  <si>
    <t>C00022 * C00111</t>
  </si>
  <si>
    <t>C00074 * C00615</t>
  </si>
  <si>
    <t>C00022 * C04261</t>
  </si>
  <si>
    <t>C00075 * C00022</t>
  </si>
  <si>
    <t>C00015 * C00074</t>
  </si>
  <si>
    <t>C00075 * C00046</t>
  </si>
  <si>
    <t>C00075 * C00085</t>
  </si>
  <si>
    <t>C00015 * C00354</t>
  </si>
  <si>
    <t>C00075 * C00103</t>
  </si>
  <si>
    <t>C00013 * C00029</t>
  </si>
  <si>
    <t>C00075 * C01097</t>
  </si>
  <si>
    <t>C00015 * C03785</t>
  </si>
  <si>
    <t>C00075 * C04501</t>
  </si>
  <si>
    <t>C00013 * C00043</t>
  </si>
  <si>
    <t>C00079 * C00026</t>
  </si>
  <si>
    <t>C00166 * C00025</t>
  </si>
  <si>
    <t>C00081 * C00022</t>
  </si>
  <si>
    <t>C00104 * C00074</t>
  </si>
  <si>
    <t>C00081 * C00085</t>
  </si>
  <si>
    <t>C00104 * C00354</t>
  </si>
  <si>
    <t>C00081 * C01097</t>
  </si>
  <si>
    <t>C00104 * C03785</t>
  </si>
  <si>
    <t>C00082 * C00026</t>
  </si>
  <si>
    <t>C01179 * C00025</t>
  </si>
  <si>
    <t>C00084 * C00010 * C00003</t>
  </si>
  <si>
    <t>C00024 * C00004 * C00080</t>
  </si>
  <si>
    <t>C00089 * C00001</t>
  </si>
  <si>
    <t>C00095 * C00031</t>
  </si>
  <si>
    <t>C02336 * C00267</t>
  </si>
  <si>
    <t>C00089 * C00009</t>
  </si>
  <si>
    <t>C00095 * C00103</t>
  </si>
  <si>
    <t>C00089 * C04261</t>
  </si>
  <si>
    <t>C16688 * C00615</t>
  </si>
  <si>
    <t>C00092 * C00006</t>
  </si>
  <si>
    <t>C01236 * C00005 * C00080</t>
  </si>
  <si>
    <t>C00093 * C00003</t>
  </si>
  <si>
    <t>C00111 * C00004 * C00080</t>
  </si>
  <si>
    <t>C00093 * C00006</t>
  </si>
  <si>
    <t>C00111 * C00005 * C00080</t>
  </si>
  <si>
    <t>C00093 * C00040</t>
  </si>
  <si>
    <t>C00681 * C00010</t>
  </si>
  <si>
    <t>C00097 * C00026</t>
  </si>
  <si>
    <t>C00957 * C00025</t>
  </si>
  <si>
    <t>C00957 * C00302</t>
  </si>
  <si>
    <t>C00097 * C00051 * C00006</t>
  </si>
  <si>
    <t>C05526 * C00005</t>
  </si>
  <si>
    <t>C00097 * C02342</t>
  </si>
  <si>
    <t>C00065 * C04161</t>
  </si>
  <si>
    <t>C00100 * C00009</t>
  </si>
  <si>
    <t>C02876 * C00010</t>
  </si>
  <si>
    <t>C00101 * C00003</t>
  </si>
  <si>
    <t>C00415 * C00004 * C00080</t>
  </si>
  <si>
    <t>C00101 * C00006</t>
  </si>
  <si>
    <t>C00415 * C00005 * C00080</t>
  </si>
  <si>
    <t>C00101 * C00058 * C00002</t>
  </si>
  <si>
    <t>C00008 * C00009 * C00234</t>
  </si>
  <si>
    <t>C00105 * C00001</t>
  </si>
  <si>
    <t>C00299 * C00009</t>
  </si>
  <si>
    <t>C00105 * C00013</t>
  </si>
  <si>
    <t>C00106 * C00119</t>
  </si>
  <si>
    <t>C00114 * C00003</t>
  </si>
  <si>
    <t>C00576 * C00004 * C00080</t>
  </si>
  <si>
    <t>C00114 * C00006</t>
  </si>
  <si>
    <t>C00576 * C00005 * C00080</t>
  </si>
  <si>
    <t>C00123 * C00026</t>
  </si>
  <si>
    <t>C00233 * C00025</t>
  </si>
  <si>
    <t>C00130 * C00001</t>
  </si>
  <si>
    <t>C00294 * C00009</t>
  </si>
  <si>
    <t>C00130 * C00013</t>
  </si>
  <si>
    <t>C00262 * C00119</t>
  </si>
  <si>
    <t>C00130 * C00014 * C00006</t>
  </si>
  <si>
    <t>C00144 * C00005 * C00080</t>
  </si>
  <si>
    <t>C00131 * C00022</t>
  </si>
  <si>
    <t>C00206 * C00074</t>
  </si>
  <si>
    <t>C00131 * C00039</t>
  </si>
  <si>
    <t>C00013 * C00039</t>
  </si>
  <si>
    <t>C00131 * C00343 * C00001</t>
  </si>
  <si>
    <t>C00002 * C00342</t>
  </si>
  <si>
    <t>C00143 * C00037 * C00001</t>
  </si>
  <si>
    <t>C00101 * C00065</t>
  </si>
  <si>
    <t>C00144 * C00001</t>
  </si>
  <si>
    <t>C00387 * C00009</t>
  </si>
  <si>
    <t>C00144 * C00013</t>
  </si>
  <si>
    <t>C00242 * C00119</t>
  </si>
  <si>
    <t>C00186 * C00011</t>
  </si>
  <si>
    <t>C00122 * C00001</t>
  </si>
  <si>
    <t>C00157 * C00001</t>
  </si>
  <si>
    <t>C00416 * C00114</t>
  </si>
  <si>
    <t>C00033 * C00036</t>
  </si>
  <si>
    <t>C00160 * C00007</t>
  </si>
  <si>
    <t>C00048 * C00027</t>
  </si>
  <si>
    <t>C00169 * C00049</t>
  </si>
  <si>
    <t>C00009 * C00438</t>
  </si>
  <si>
    <t>C00170 * C00001</t>
  </si>
  <si>
    <t>C00147 * C03089</t>
  </si>
  <si>
    <t>C00173 * C00009</t>
  </si>
  <si>
    <t>C02133 * C00229</t>
  </si>
  <si>
    <t>C00173 * C00093</t>
  </si>
  <si>
    <t>C00681 * C00229</t>
  </si>
  <si>
    <t>C00183 * C00026</t>
  </si>
  <si>
    <t>C00141 * C00025</t>
  </si>
  <si>
    <t>C00186  * C00003</t>
  </si>
  <si>
    <t>C00022 * C00004 * C00080</t>
  </si>
  <si>
    <t>C00188 * C00002 * C00288 * C00080</t>
  </si>
  <si>
    <t>C20641 * C00013 * C00001</t>
  </si>
  <si>
    <t>C00201 * C00022</t>
  </si>
  <si>
    <t>C00454 * C00074</t>
  </si>
  <si>
    <t>C00201 * C00046</t>
  </si>
  <si>
    <t>C00201 * C20864</t>
  </si>
  <si>
    <t>C00206 * C00343 * C00001</t>
  </si>
  <si>
    <t>C00342 * C00008</t>
  </si>
  <si>
    <t>C00212 * C00001</t>
  </si>
  <si>
    <t>C00294 * C00014</t>
  </si>
  <si>
    <t>C00226 * C00003</t>
  </si>
  <si>
    <t>C00071 * C00004 * C00080</t>
  </si>
  <si>
    <t>C00234 * C03838</t>
  </si>
  <si>
    <t>C00101 * C04376</t>
  </si>
  <si>
    <t>C00234 * C04677</t>
  </si>
  <si>
    <t>C00101 * C04734</t>
  </si>
  <si>
    <t>C00235 * C17324</t>
  </si>
  <si>
    <t>C00013 * C04432</t>
  </si>
  <si>
    <t>C00239 * C00001</t>
  </si>
  <si>
    <t>C00881 * C00009</t>
  </si>
  <si>
    <t>C00241 * C00001</t>
  </si>
  <si>
    <t>C00060 * C00014</t>
  </si>
  <si>
    <t>C00256 * C00357</t>
  </si>
  <si>
    <t>C16698 * C00001</t>
  </si>
  <si>
    <t>C00263 * C00003</t>
  </si>
  <si>
    <t>C00441 * C00004 * C00080</t>
  </si>
  <si>
    <t>C00263 * C00006</t>
  </si>
  <si>
    <t>C00441 * C00005 * C00080</t>
  </si>
  <si>
    <t>C00269 * C00093</t>
  </si>
  <si>
    <t>C00055 * C03892</t>
  </si>
  <si>
    <t>C00272 * C00006</t>
  </si>
  <si>
    <t>C02953 * C00005 * C00080</t>
  </si>
  <si>
    <t>C00286 * C00022</t>
  </si>
  <si>
    <t>C00361 * C00074</t>
  </si>
  <si>
    <t>C00286 * C00039</t>
  </si>
  <si>
    <t>C00286 * C00343 * C00001</t>
  </si>
  <si>
    <t>C00044 * C00342</t>
  </si>
  <si>
    <t>C00798 * C00011</t>
  </si>
  <si>
    <t>C00314 * C00007</t>
  </si>
  <si>
    <t>C00250 * C00027</t>
  </si>
  <si>
    <t>C00337 * C00001</t>
  </si>
  <si>
    <t>C00337 * C00003</t>
  </si>
  <si>
    <t>C00295 * C00080 * C00004</t>
  </si>
  <si>
    <t>C00342 * C00006</t>
  </si>
  <si>
    <t>C00343 * C00005 * C00080</t>
  </si>
  <si>
    <t>C00345 * C00006</t>
  </si>
  <si>
    <t>C00199 * C00011 * C00005 * C00080</t>
  </si>
  <si>
    <t>C00350 * C00001</t>
  </si>
  <si>
    <t>C00189 * C00416</t>
  </si>
  <si>
    <t>C00352 * C00001</t>
  </si>
  <si>
    <t>C00085 * C00014</t>
  </si>
  <si>
    <t>C00356 * C00010</t>
  </si>
  <si>
    <t>C00024 * C00001 * C00332</t>
  </si>
  <si>
    <t>C00357 * C00001</t>
  </si>
  <si>
    <t>C00352 * C00033</t>
  </si>
  <si>
    <t>C00360 * C00001</t>
  </si>
  <si>
    <t>C00559 * C00009</t>
  </si>
  <si>
    <t>C00361 * C00343 * C00001</t>
  </si>
  <si>
    <t>C00035 * C00342</t>
  </si>
  <si>
    <t>C00362 * C00001</t>
  </si>
  <si>
    <t>C00330 * C00009</t>
  </si>
  <si>
    <t>C00364 * C00001</t>
  </si>
  <si>
    <t>C00214 * C00009</t>
  </si>
  <si>
    <t>C00365 * C00001</t>
  </si>
  <si>
    <t>C00526 * C00009</t>
  </si>
  <si>
    <t>C00365 * C00143</t>
  </si>
  <si>
    <t>C00415 * C00364</t>
  </si>
  <si>
    <t>C00369 * C00009</t>
  </si>
  <si>
    <t>C00718 * C00103</t>
  </si>
  <si>
    <t>C00407 * C00026</t>
  </si>
  <si>
    <t>C00671 * C00025</t>
  </si>
  <si>
    <t>C00415 * C00003</t>
  </si>
  <si>
    <t>C00504 * C00004 * C00080</t>
  </si>
  <si>
    <t>C00415 * C00006</t>
  </si>
  <si>
    <t>C00504 * C00005 * C00080</t>
  </si>
  <si>
    <t>C00418 * C00003</t>
  </si>
  <si>
    <t>C00772 * C00004 * C00080</t>
  </si>
  <si>
    <t>C00441 * C00009 * C00006</t>
  </si>
  <si>
    <t>C03082 * C00005 * C00080</t>
  </si>
  <si>
    <t>C00441 * C00022</t>
  </si>
  <si>
    <t>C20258 * C00001</t>
  </si>
  <si>
    <t>C00455 * C00001</t>
  </si>
  <si>
    <t>C03150 * C00009</t>
  </si>
  <si>
    <t>C00458 * C00039</t>
  </si>
  <si>
    <t>C00458 * C00343 * C00001</t>
  </si>
  <si>
    <t>C00063 * C00342</t>
  </si>
  <si>
    <t>C00459 * C00039</t>
  </si>
  <si>
    <t>C00460 * C00343 * C00001</t>
  </si>
  <si>
    <t>C00075 * C00342</t>
  </si>
  <si>
    <t>C00469 * C00003</t>
  </si>
  <si>
    <t>C00084 * C00004 * C00080</t>
  </si>
  <si>
    <t>C00473 * C00003</t>
  </si>
  <si>
    <t>C00376 * C00004 * C00080</t>
  </si>
  <si>
    <t>C00492 * C00001</t>
  </si>
  <si>
    <t>C05402 * C00095</t>
  </si>
  <si>
    <t>C00498 * C00718</t>
  </si>
  <si>
    <t>C00008 * C00718</t>
  </si>
  <si>
    <t>C00506 * C00026</t>
  </si>
  <si>
    <t>C05528 * C00025</t>
  </si>
  <si>
    <t>C00534 * C00001 * C00007</t>
  </si>
  <si>
    <t>C00250 * C00014 * C00027</t>
  </si>
  <si>
    <t>C00559 * C00001</t>
  </si>
  <si>
    <t>C05512 * C00014</t>
  </si>
  <si>
    <t>C00024 * C00036</t>
  </si>
  <si>
    <t>C00605 * C00093</t>
  </si>
  <si>
    <t>C00010 * C00681</t>
  </si>
  <si>
    <t>C00041 * C09306</t>
  </si>
  <si>
    <t>C00606 * C00026</t>
  </si>
  <si>
    <t>C05527 * C00025</t>
  </si>
  <si>
    <t>C00627 * C00007</t>
  </si>
  <si>
    <t>C00027 * C00018</t>
  </si>
  <si>
    <t>C00074 * C00001</t>
  </si>
  <si>
    <t>C01170 * C00001</t>
  </si>
  <si>
    <t>C00647 * C00001 * C00007</t>
  </si>
  <si>
    <t>C00018 * C00014 * C00027</t>
  </si>
  <si>
    <t>C00655 * C00001</t>
  </si>
  <si>
    <t>C01762 * C00009</t>
  </si>
  <si>
    <t>C00655 * C00013</t>
  </si>
  <si>
    <t>C00385 * C00119</t>
  </si>
  <si>
    <t>C00118 * C00084</t>
  </si>
  <si>
    <t>C00673 * C00008</t>
  </si>
  <si>
    <t>C01801 * C00002</t>
  </si>
  <si>
    <t>C00677 * C00039</t>
  </si>
  <si>
    <t>C00677 * C00343 * C00001</t>
  </si>
  <si>
    <t>C03802 * C00342</t>
  </si>
  <si>
    <t>C00047 * C00011</t>
  </si>
  <si>
    <t>C00705 * C00343 * C00001</t>
  </si>
  <si>
    <t>C00342 * C00112</t>
  </si>
  <si>
    <t>C00718 * C00009</t>
  </si>
  <si>
    <t>C00756 * C00003</t>
  </si>
  <si>
    <t>C01545 * C00004 * C00080</t>
  </si>
  <si>
    <t>C00798 * C00209</t>
  </si>
  <si>
    <t>C00058 * C00313</t>
  </si>
  <si>
    <t>C00819 * C00001</t>
  </si>
  <si>
    <t>C00217 * C00014</t>
  </si>
  <si>
    <t>C00868 * C15812 * C00002</t>
  </si>
  <si>
    <t>C17322 * C15811 * C00020 * C00013</t>
  </si>
  <si>
    <t>C00934 * C00001</t>
  </si>
  <si>
    <t>C11477 * C00009</t>
  </si>
  <si>
    <t>C00979 * C00283</t>
  </si>
  <si>
    <t>C00097 * C00033</t>
  </si>
  <si>
    <t>C00979 * C00320 * C00342 * C00080</t>
  </si>
  <si>
    <t>C00097 * C00094 * C00343 * C00033</t>
  </si>
  <si>
    <t>C00979 * C01528</t>
  </si>
  <si>
    <t>C05688 * C00033</t>
  </si>
  <si>
    <t>C01005 * C00283</t>
  </si>
  <si>
    <t>C00097 * C00009</t>
  </si>
  <si>
    <t>C01050 * C00003</t>
  </si>
  <si>
    <t>C04631 * C00004 * C00080</t>
  </si>
  <si>
    <t>C01050 * C00006</t>
  </si>
  <si>
    <t>C04631 * C00005 * C00080</t>
  </si>
  <si>
    <t>C01097 * C00002</t>
  </si>
  <si>
    <t>C03785 * C00008</t>
  </si>
  <si>
    <t>C01102 * C00001</t>
  </si>
  <si>
    <t>C00188 * C00009</t>
  </si>
  <si>
    <t>C00105 * C00011</t>
  </si>
  <si>
    <t>C01103 * C00013</t>
  </si>
  <si>
    <t>C00295 * C00119</t>
  </si>
  <si>
    <t>C01167 * C00001</t>
  </si>
  <si>
    <t>C00585 * C00009</t>
  </si>
  <si>
    <t>C01172 * C00006</t>
  </si>
  <si>
    <t>C01185 * C00001</t>
  </si>
  <si>
    <t>C05841 * C00009</t>
  </si>
  <si>
    <t>C01185 * C00013 * C00008 * C00009</t>
  </si>
  <si>
    <t>C00253 * C00119 * C00002 * C00001 * C00080</t>
  </si>
  <si>
    <t>C01260 * C00001</t>
  </si>
  <si>
    <t>C01346 * C00343 * C00001</t>
  </si>
  <si>
    <t>C00342 * C00015</t>
  </si>
  <si>
    <t>C01412 * C00010 * C00003</t>
  </si>
  <si>
    <t>C00136 * C00004 * C00080</t>
  </si>
  <si>
    <t>C01612 * C00003</t>
  </si>
  <si>
    <t>C01450 * C00004 * C00080</t>
  </si>
  <si>
    <t>C01613 * C00001</t>
  </si>
  <si>
    <t>C05404 * C00095</t>
  </si>
  <si>
    <t>C01638 * C00049 * C00002</t>
  </si>
  <si>
    <t>C02984 * C00013 * C00020</t>
  </si>
  <si>
    <t>C01641 * C00025 * C00002</t>
  </si>
  <si>
    <t>C02987 * C00013 * C00020</t>
  </si>
  <si>
    <t>C01921 * C00001</t>
  </si>
  <si>
    <t>C00695 * C00037</t>
  </si>
  <si>
    <t>C02133 * C00093</t>
  </si>
  <si>
    <t>C00681 * C00009</t>
  </si>
  <si>
    <t>C02211 * C00063</t>
  </si>
  <si>
    <t>C19078 * C00013</t>
  </si>
  <si>
    <t>C02211 * C00063 * C00002</t>
  </si>
  <si>
    <t>C19085 * C00013</t>
  </si>
  <si>
    <t>C02356 * C00026</t>
  </si>
  <si>
    <t>C00109 * C00025</t>
  </si>
  <si>
    <t>C02380 * C00119</t>
  </si>
  <si>
    <t>C04646 * C00013</t>
  </si>
  <si>
    <t>C02430 * C00234</t>
  </si>
  <si>
    <t>C00101 * C03294</t>
  </si>
  <si>
    <t>C02520 * C00001</t>
  </si>
  <si>
    <t>C00911 * C00009</t>
  </si>
  <si>
    <t>C02583 * C00019</t>
  </si>
  <si>
    <t>C20858 * C00021</t>
  </si>
  <si>
    <t>C02909 * C00003</t>
  </si>
  <si>
    <t>C14099 * C00004 * C00080</t>
  </si>
  <si>
    <t>C03023 * C00343 * C00001</t>
  </si>
  <si>
    <t>C03895 * C00342</t>
  </si>
  <si>
    <t>C15653 * C00342</t>
  </si>
  <si>
    <t>C03090 * C00013 * C00025</t>
  </si>
  <si>
    <t>C00064 * C00119 * C00001</t>
  </si>
  <si>
    <t>C03172 * C00155</t>
  </si>
  <si>
    <t>C00712 * C00001</t>
  </si>
  <si>
    <t>C04309 * C00001</t>
  </si>
  <si>
    <t>C11838 * C00155</t>
  </si>
  <si>
    <t>C00122 * C00020</t>
  </si>
  <si>
    <t>C03838 * C00445 * C00001</t>
  </si>
  <si>
    <t>C04376 * C00101</t>
  </si>
  <si>
    <t>C03880 * C00001</t>
  </si>
  <si>
    <t>C03523 * C00066</t>
  </si>
  <si>
    <t>C03972 * C00003 * C00001</t>
  </si>
  <si>
    <t>C20258 * C00004 * C00080</t>
  </si>
  <si>
    <t>C03972 * C00006 * C00001</t>
  </si>
  <si>
    <t>C20258 * C00005 * C00080</t>
  </si>
  <si>
    <t>C04232 * C00343 * C00001</t>
  </si>
  <si>
    <t>C03723 * C00342</t>
  </si>
  <si>
    <t>C04232 * C03170 * C00001</t>
  </si>
  <si>
    <t>C03723 * C02090</t>
  </si>
  <si>
    <t>C04232 * C16664 * C00001</t>
  </si>
  <si>
    <t>C03723 * C16663</t>
  </si>
  <si>
    <t>C04250 * C02743</t>
  </si>
  <si>
    <t>C03800 * C11475</t>
  </si>
  <si>
    <t>C04258 * C00001</t>
  </si>
  <si>
    <t>C00058 * C03617</t>
  </si>
  <si>
    <t>C01134 * C00011</t>
  </si>
  <si>
    <t>C04489 * C00155</t>
  </si>
  <si>
    <t>C04144 * C00073</t>
  </si>
  <si>
    <t>C04534 * C00001</t>
  </si>
  <si>
    <t>C00031 * C00092</t>
  </si>
  <si>
    <t>C04677 * C00013</t>
  </si>
  <si>
    <t>C04051 * C00119</t>
  </si>
  <si>
    <t>C04702 * C17556</t>
  </si>
  <si>
    <t>C00105 * C04851</t>
  </si>
  <si>
    <t>C03373 * C00011</t>
  </si>
  <si>
    <t>C04756 * C00001</t>
  </si>
  <si>
    <t>C15647 * C00189</t>
  </si>
  <si>
    <t>C00122 * C04677</t>
  </si>
  <si>
    <t>C04851 * C00043</t>
  </si>
  <si>
    <t>C05893 * C00015</t>
  </si>
  <si>
    <t>C04882 * C17556</t>
  </si>
  <si>
    <t>C00105 * C05897</t>
  </si>
  <si>
    <t>C05122 * C00001</t>
  </si>
  <si>
    <t>C00695 * C00245</t>
  </si>
  <si>
    <t>C05198 * C00001</t>
  </si>
  <si>
    <t>C22288 * C00147</t>
  </si>
  <si>
    <t>C05444 * C00003</t>
  </si>
  <si>
    <t>C05445 * C00004 * C00080</t>
  </si>
  <si>
    <t>C05463 * C00001</t>
  </si>
  <si>
    <t>C04483 * C00245</t>
  </si>
  <si>
    <t>C05464 * C00001</t>
  </si>
  <si>
    <t>C04483 * C00037</t>
  </si>
  <si>
    <t>C05465 * C00001</t>
  </si>
  <si>
    <t>C02528 * C00245</t>
  </si>
  <si>
    <t>C05466 * C00001</t>
  </si>
  <si>
    <t>C02528 * C00037</t>
  </si>
  <si>
    <t>C05576 * C00003</t>
  </si>
  <si>
    <t>C05577 * C00004 * C00080</t>
  </si>
  <si>
    <t>C05698 * C04489</t>
  </si>
  <si>
    <t>C05335 * C04144</t>
  </si>
  <si>
    <t>C05823 * C00003</t>
  </si>
  <si>
    <t>C00957 * C00004 * C00080</t>
  </si>
  <si>
    <t>C05893 * C11826</t>
  </si>
  <si>
    <t>C04574 * C11826</t>
  </si>
  <si>
    <t>C05897 * C00043</t>
  </si>
  <si>
    <t>C05898 * C00015</t>
  </si>
  <si>
    <t>C05898 * C11827</t>
  </si>
  <si>
    <t>C04574 * C11827</t>
  </si>
  <si>
    <t>C05947 * C00026</t>
  </si>
  <si>
    <t>C05946 * C00025</t>
  </si>
  <si>
    <t>C05984 * C00003</t>
  </si>
  <si>
    <t>C00109 * C00004 * C00080</t>
  </si>
  <si>
    <t>C06055 * C00001</t>
  </si>
  <si>
    <t>C06056 * C00009</t>
  </si>
  <si>
    <t>C06187 * C00001</t>
  </si>
  <si>
    <t>C00530 * C01172</t>
  </si>
  <si>
    <t>C06188 * C00001</t>
  </si>
  <si>
    <t>C02323 * C01172</t>
  </si>
  <si>
    <t>C06196 * C00001</t>
  </si>
  <si>
    <t>C05512 * C00009</t>
  </si>
  <si>
    <t>C06376 * C00001</t>
  </si>
  <si>
    <t>C06377 * C00033</t>
  </si>
  <si>
    <t>C06611 * C00003</t>
  </si>
  <si>
    <t>C06613 * C00004 * C00080</t>
  </si>
  <si>
    <t>C06612 * C00003</t>
  </si>
  <si>
    <t>C16348 * C00004 * C00080</t>
  </si>
  <si>
    <t>C06899 * C00004 * C00080</t>
  </si>
  <si>
    <t>C07490 * C00003 * C00001</t>
  </si>
  <si>
    <t>C07645 * C00004 * C00080</t>
  </si>
  <si>
    <t>C16551 * C00003</t>
  </si>
  <si>
    <t>C07648 * C00119</t>
  </si>
  <si>
    <t>C16619 * C00013</t>
  </si>
  <si>
    <t>C07649 * C00119</t>
  </si>
  <si>
    <t>C16634 * C00013</t>
  </si>
  <si>
    <t>C11439 * C00001</t>
  </si>
  <si>
    <t>C11440 * C00058</t>
  </si>
  <si>
    <t>C11736 * C00002</t>
  </si>
  <si>
    <t>C04242 * C00008</t>
  </si>
  <si>
    <t>C14089 * C00003</t>
  </si>
  <si>
    <t>C14090 * C00004 * C00080</t>
  </si>
  <si>
    <t>C15565 * C00007</t>
  </si>
  <si>
    <t>C00161 * C00027</t>
  </si>
  <si>
    <t>C15812 * C15813 * C00030</t>
  </si>
  <si>
    <t>C00020 * C15814 * C15811 * C00028</t>
  </si>
  <si>
    <t>C16310 * C00004 * C00080</t>
  </si>
  <si>
    <t>C08492 * C00003</t>
  </si>
  <si>
    <t>C16586 * C00003</t>
  </si>
  <si>
    <t>C16587 * C00004 * C00080</t>
  </si>
  <si>
    <t>C16595 * C00003</t>
  </si>
  <si>
    <t>C16596 * C00004 * C00080</t>
  </si>
  <si>
    <t>C16614 * C00119</t>
  </si>
  <si>
    <t>C16615 * C00013</t>
  </si>
  <si>
    <t>C16618 * C00002 * C00064 * C00001</t>
  </si>
  <si>
    <t>C16619 * C00020 * C00013 * C00025</t>
  </si>
  <si>
    <t>C16633 * C00002</t>
  </si>
  <si>
    <t>C16634 * C00008</t>
  </si>
  <si>
    <t>C16688 * C00001</t>
  </si>
  <si>
    <t>C00095 * C00092</t>
  </si>
  <si>
    <t>C17324 * C00001</t>
  </si>
  <si>
    <t>C20451 * C00014</t>
  </si>
  <si>
    <t>C19078 * C00063</t>
  </si>
  <si>
    <t>C19080 * C00013</t>
  </si>
  <si>
    <t>C19080 * C00002</t>
  </si>
  <si>
    <t>C19722 * C00047 * C00002</t>
  </si>
  <si>
    <t>C19723 * C00020 * C00013 * C00001</t>
  </si>
  <si>
    <t>C19771 * C03688</t>
  </si>
  <si>
    <t>C00229 * C00013</t>
  </si>
  <si>
    <t>C20641 * C17324</t>
  </si>
  <si>
    <t>C00020 * C20751</t>
  </si>
  <si>
    <t>C20658 * C00001</t>
  </si>
  <si>
    <t>C00301 * C00033</t>
  </si>
  <si>
    <t>C21750 * C00343 * C00001</t>
  </si>
  <si>
    <t>C21748 * C00342</t>
  </si>
  <si>
    <t>C21811 * C00001</t>
  </si>
  <si>
    <t>C21812 * C00133</t>
  </si>
  <si>
    <t>C22131 * C00001</t>
  </si>
  <si>
    <t>C22441 * C00122</t>
  </si>
  <si>
    <t>C22441 * C00002</t>
  </si>
  <si>
    <t>C22442 * C00008</t>
  </si>
  <si>
    <t>G00249 * C00001</t>
  </si>
  <si>
    <t>G01275 * C00095</t>
  </si>
  <si>
    <t>G00278 * C00001</t>
  </si>
  <si>
    <t>G00501 * C00095</t>
  </si>
  <si>
    <t>G00370 * C00001</t>
  </si>
  <si>
    <t>G00370 * C00009</t>
  </si>
  <si>
    <t>G10495 * C00009</t>
  </si>
  <si>
    <t>G10495 * C00103</t>
  </si>
  <si>
    <t>G10495 * G11109</t>
  </si>
  <si>
    <t>G10495 * G11113</t>
  </si>
  <si>
    <t>G10508 * C00001</t>
  </si>
  <si>
    <t>C02336 * C00668</t>
  </si>
  <si>
    <t>G10518 * C00001</t>
  </si>
  <si>
    <t>G10545 * C00009</t>
  </si>
  <si>
    <t>G10551 * G10610</t>
  </si>
  <si>
    <t>G10550 * G10619</t>
  </si>
  <si>
    <t>G10552 * G10610</t>
  </si>
  <si>
    <t>G10553 * G10619</t>
  </si>
  <si>
    <t>G10553 * G10554</t>
  </si>
  <si>
    <t>C04574 * G10554</t>
  </si>
  <si>
    <t>G10555 * G10557</t>
  </si>
  <si>
    <t>C04574 * G10557</t>
  </si>
  <si>
    <t>G10556 * G10610</t>
  </si>
  <si>
    <t>1_8_1_9</t>
  </si>
  <si>
    <t>2_1_1_182</t>
  </si>
  <si>
    <t>3_1_1_96</t>
  </si>
  <si>
    <t>2_7_7_85</t>
  </si>
  <si>
    <t>7_1_2_2</t>
  </si>
  <si>
    <t>2_7_1_23</t>
  </si>
  <si>
    <t>2_7_4_3</t>
  </si>
  <si>
    <t>2_7_1_40</t>
  </si>
  <si>
    <t>6_3_1_2</t>
  </si>
  <si>
    <t>2_7_2_1</t>
  </si>
  <si>
    <t>6_2_1_22</t>
  </si>
  <si>
    <t>4_1_1_49</t>
  </si>
  <si>
    <t>6_1_1_14</t>
  </si>
  <si>
    <t>6_1_1_7</t>
  </si>
  <si>
    <t>2_7_7_6</t>
  </si>
  <si>
    <t>6_1_1_6</t>
  </si>
  <si>
    <t>2_7_2_4</t>
  </si>
  <si>
    <t>6_3_1_1</t>
  </si>
  <si>
    <t>6_3_5_4</t>
  </si>
  <si>
    <t>2_7_4_25</t>
  </si>
  <si>
    <t>2_7_7_2</t>
  </si>
  <si>
    <t>6_1_1_19</t>
  </si>
  <si>
    <t>6_3_5_5</t>
  </si>
  <si>
    <t>6_1_1_11</t>
  </si>
  <si>
    <t>6_1_1_10</t>
  </si>
  <si>
    <t>6_3_4_2</t>
  </si>
  <si>
    <t>6_1_1_2</t>
  </si>
  <si>
    <t>6_1_1_20</t>
  </si>
  <si>
    <t>6_1_1_1</t>
  </si>
  <si>
    <t>2_7_1_11</t>
  </si>
  <si>
    <t>6_1_1_16</t>
  </si>
  <si>
    <t>2_7_7_27</t>
  </si>
  <si>
    <t>2_7_4_22</t>
  </si>
  <si>
    <t>2_7_1_30</t>
  </si>
  <si>
    <t>2_7_6_1</t>
  </si>
  <si>
    <t>2_7_1_15</t>
  </si>
  <si>
    <t>6_1_1_4</t>
  </si>
  <si>
    <t>6_1_1_13</t>
  </si>
  <si>
    <t>2_7_4_8</t>
  </si>
  <si>
    <t>6_1_1_15</t>
  </si>
  <si>
    <t>6_1_1_9</t>
  </si>
  <si>
    <t>6_1_1_3</t>
  </si>
  <si>
    <t>2_7_2_3</t>
  </si>
  <si>
    <t>2_7_1_21</t>
  </si>
  <si>
    <t>2_7_1_26</t>
  </si>
  <si>
    <t>2_7_1_12</t>
  </si>
  <si>
    <t>2_7_1_31</t>
  </si>
  <si>
    <t>2_7_1_39</t>
  </si>
  <si>
    <t>2_7_1_48</t>
  </si>
  <si>
    <t>2_7_6_2</t>
  </si>
  <si>
    <t>6_1_1_5</t>
  </si>
  <si>
    <t>2_7_1_36</t>
  </si>
  <si>
    <t>2_7_7_18</t>
  </si>
  <si>
    <t>2_7_10_2</t>
  </si>
  <si>
    <t>2_7_13_3</t>
  </si>
  <si>
    <t>6_3_5_2</t>
  </si>
  <si>
    <t>2_7_1_33</t>
  </si>
  <si>
    <t>6_3_1_5</t>
  </si>
  <si>
    <t>2_4_2_52</t>
  </si>
  <si>
    <t>2_7_1_24</t>
  </si>
  <si>
    <t>2_7_1_6</t>
  </si>
  <si>
    <t>6_3_2_8</t>
  </si>
  <si>
    <t>2_7_1_56</t>
  </si>
  <si>
    <t>2_7_4_2</t>
  </si>
  <si>
    <t>2_7_7_3</t>
  </si>
  <si>
    <t>4_1_1_33</t>
  </si>
  <si>
    <t>6_3_2_9</t>
  </si>
  <si>
    <t>2_7_1_49</t>
  </si>
  <si>
    <t>6_3_4_13</t>
  </si>
  <si>
    <t>6_3_4_18</t>
  </si>
  <si>
    <t>6_3_3_2</t>
  </si>
  <si>
    <t>6_3_5_3</t>
  </si>
  <si>
    <t>2_7_4_7</t>
  </si>
  <si>
    <t>6_3_3_1</t>
  </si>
  <si>
    <t>6_3_2_6</t>
  </si>
  <si>
    <t>6_3_2_10</t>
  </si>
  <si>
    <t>2_5_1_6</t>
  </si>
  <si>
    <t>6_5_1_2</t>
  </si>
  <si>
    <t>2_3_1_286</t>
  </si>
  <si>
    <t>4_1_1_31</t>
  </si>
  <si>
    <t>2_7_8_7</t>
  </si>
  <si>
    <t>3_4_11_5</t>
  </si>
  <si>
    <t>3_6_1_1</t>
  </si>
  <si>
    <t>2_1_1_170</t>
  </si>
  <si>
    <t>2_1_1_176</t>
  </si>
  <si>
    <t>2_1_1_177</t>
  </si>
  <si>
    <t>2_1_1_190</t>
  </si>
  <si>
    <t>2_1_1_198</t>
  </si>
  <si>
    <t>2_1_1_199</t>
  </si>
  <si>
    <t>2_1_1_207</t>
  </si>
  <si>
    <t>2_1_1_10</t>
  </si>
  <si>
    <t>2_1_1_171</t>
  </si>
  <si>
    <t>2_1_1_228</t>
  </si>
  <si>
    <t>2_1_1_33</t>
  </si>
  <si>
    <t>3_1_3_5</t>
  </si>
  <si>
    <t>2_4_2_7</t>
  </si>
  <si>
    <t>3_2_2_9</t>
  </si>
  <si>
    <t>1_2_3_3</t>
  </si>
  <si>
    <t>2_2_1_7</t>
  </si>
  <si>
    <t>2_3_1_8</t>
  </si>
  <si>
    <t>2_8_3_10</t>
  </si>
  <si>
    <t>2_3_1_266</t>
  </si>
  <si>
    <t>2_3_1_157</t>
  </si>
  <si>
    <t>5_1_1_3</t>
  </si>
  <si>
    <t>5_1_3_2</t>
  </si>
  <si>
    <t>2_7_7_12</t>
  </si>
  <si>
    <t>5_1_1_1</t>
  </si>
  <si>
    <t>5_1_3_14</t>
  </si>
  <si>
    <t>2_7_7_65</t>
  </si>
  <si>
    <t>6_3_4_4</t>
  </si>
  <si>
    <t>2_6_1_1</t>
  </si>
  <si>
    <t>4_1_1_12</t>
  </si>
  <si>
    <t>3_1_3_7</t>
  </si>
  <si>
    <t>2_7_7_39</t>
  </si>
  <si>
    <t>2_7_7_41</t>
  </si>
  <si>
    <t>6_3_2_5</t>
  </si>
  <si>
    <t>3_5_1_2</t>
  </si>
  <si>
    <t>2_6_1_16</t>
  </si>
  <si>
    <t>2_1_2_1</t>
  </si>
  <si>
    <t>1_8_4_11</t>
  </si>
  <si>
    <t>2_5_1_7</t>
  </si>
  <si>
    <t>2_7_1_121</t>
  </si>
  <si>
    <t>2_7_3_9</t>
  </si>
  <si>
    <t>2_7_7_9</t>
  </si>
  <si>
    <t>2_7_7_23</t>
  </si>
  <si>
    <t>1_2_1_10</t>
  </si>
  <si>
    <t>3_2_1_26</t>
  </si>
  <si>
    <t>2_4_1_7</t>
  </si>
  <si>
    <t>2_7_1_211</t>
  </si>
  <si>
    <t>5_3_1_9</t>
  </si>
  <si>
    <t>1_1_1_49</t>
  </si>
  <si>
    <t>1_1_1_94</t>
  </si>
  <si>
    <t>2_3_1_15</t>
  </si>
  <si>
    <t>2_8_1_4</t>
  </si>
  <si>
    <t>1_5_1_3</t>
  </si>
  <si>
    <t>6_3_4_3</t>
  </si>
  <si>
    <t>2_4_2_9</t>
  </si>
  <si>
    <t>1_1_1_1</t>
  </si>
  <si>
    <t>5_3_1_6</t>
  </si>
  <si>
    <t>5_3_1_1</t>
  </si>
  <si>
    <t>2_6_1_42</t>
  </si>
  <si>
    <t>5_3_3_2</t>
  </si>
  <si>
    <t>3_5_4_10</t>
  </si>
  <si>
    <t>2_4_2_8</t>
  </si>
  <si>
    <t>1_7_1_7</t>
  </si>
  <si>
    <t>2_7_7_7</t>
  </si>
  <si>
    <t>1_17_4_2</t>
  </si>
  <si>
    <t>2_4_2_22</t>
  </si>
  <si>
    <t>4_1_1_101</t>
  </si>
  <si>
    <t>4_2_1_2</t>
  </si>
  <si>
    <t>3_1_4_4</t>
  </si>
  <si>
    <t>4_1_3_6</t>
  </si>
  <si>
    <t>1_1_3_15</t>
  </si>
  <si>
    <t>2_1_3_2</t>
  </si>
  <si>
    <t>2_3_1_274</t>
  </si>
  <si>
    <t>1_1_1_27</t>
  </si>
  <si>
    <t>2_7_7_87</t>
  </si>
  <si>
    <t>5_1_3_1</t>
  </si>
  <si>
    <t>1_17_4_1</t>
  </si>
  <si>
    <t>3_5_4_4</t>
  </si>
  <si>
    <t>2_1_2_2</t>
  </si>
  <si>
    <t>2_1_2_3</t>
  </si>
  <si>
    <t>2_5_1_75</t>
  </si>
  <si>
    <t>4_2_1_126</t>
  </si>
  <si>
    <t>1_1_1_3</t>
  </si>
  <si>
    <t>2_7_8_5</t>
  </si>
  <si>
    <t>4_1_1_8</t>
  </si>
  <si>
    <t>1_4_3_5</t>
  </si>
  <si>
    <t>3_5_2_3</t>
  </si>
  <si>
    <t>1_3_1_14</t>
  </si>
  <si>
    <t>1_1_1_44</t>
  </si>
  <si>
    <t>3_5_99_6</t>
  </si>
  <si>
    <t>2_3_3_10</t>
  </si>
  <si>
    <t>3_5_1_25</t>
  </si>
  <si>
    <t>2_1_1_45</t>
  </si>
  <si>
    <t>2_4_1_1</t>
  </si>
  <si>
    <t>1_2_1_11</t>
  </si>
  <si>
    <t>4_3_3_7</t>
  </si>
  <si>
    <t>2_4_1_21</t>
  </si>
  <si>
    <t>4_1_3_34</t>
  </si>
  <si>
    <t>4_2_1_11</t>
  </si>
  <si>
    <t>5_4_2_6</t>
  </si>
  <si>
    <t>5_1_1_7</t>
  </si>
  <si>
    <t>4_1_2_4</t>
  </si>
  <si>
    <t>4_1_1_20</t>
  </si>
  <si>
    <t>2_8_3_16</t>
  </si>
  <si>
    <t>5_4_99_12</t>
  </si>
  <si>
    <t>2_8_1_13</t>
  </si>
  <si>
    <t>3_1_3_23</t>
  </si>
  <si>
    <t>2_5_1_47</t>
  </si>
  <si>
    <t>1_3_1_98</t>
  </si>
  <si>
    <t>4_2_3_1</t>
  </si>
  <si>
    <t>4_1_1_23</t>
  </si>
  <si>
    <t>2_4_2_10</t>
  </si>
  <si>
    <t>3_1_3_48</t>
  </si>
  <si>
    <t>6_3_4_21</t>
  </si>
  <si>
    <t>3_6_1_41</t>
  </si>
  <si>
    <t>6_1_1_12</t>
  </si>
  <si>
    <t>6_1_1_17</t>
  </si>
  <si>
    <t>3_5_1_24</t>
  </si>
  <si>
    <t>2_3_1_275</t>
  </si>
  <si>
    <t>2_7_7_72</t>
  </si>
  <si>
    <t>2_1_2_9</t>
  </si>
  <si>
    <t>5_3_2_6</t>
  </si>
  <si>
    <t>2_1_1_297</t>
  </si>
  <si>
    <t>1_8_4_12</t>
  </si>
  <si>
    <t>2_4_2_14</t>
  </si>
  <si>
    <t>4_2_1_53</t>
  </si>
  <si>
    <t>4_4_1_21</t>
  </si>
  <si>
    <t>4_3_2_2</t>
  </si>
  <si>
    <t>5_2_1_8</t>
  </si>
  <si>
    <t>3_1_1_29</t>
  </si>
  <si>
    <t>1_17_1_8</t>
  </si>
  <si>
    <t>2_1_1_63</t>
  </si>
  <si>
    <t>3_5_1_88</t>
  </si>
  <si>
    <t>4_1_1_36</t>
  </si>
  <si>
    <t>2_1_1_14</t>
  </si>
  <si>
    <t>3_2_1_86</t>
  </si>
  <si>
    <t>2_7_8_13</t>
  </si>
  <si>
    <t>4_1_1_21</t>
  </si>
  <si>
    <t>2_4_1_227</t>
  </si>
  <si>
    <t>2_4_99_28</t>
  </si>
  <si>
    <t>5_4_2_10</t>
  </si>
  <si>
    <t>5_4_99_62</t>
  </si>
  <si>
    <t>5_4_99_18</t>
  </si>
  <si>
    <t>3_5_4_33</t>
  </si>
  <si>
    <t>6_3_4_19</t>
  </si>
  <si>
    <t>2_7_7_61</t>
  </si>
  <si>
    <t>2_3_1_234</t>
  </si>
  <si>
    <t>3_1_1_106</t>
  </si>
  <si>
    <t>3_1_1_103</t>
  </si>
  <si>
    <t>Enzymes</t>
  </si>
  <si>
    <t>No.</t>
  </si>
  <si>
    <t xml:space="preserve">Rate Law </t>
  </si>
  <si>
    <t xml:space="preserve"> Equation </t>
  </si>
  <si>
    <t xml:space="preserve">Enzymes </t>
  </si>
  <si>
    <t xml:space="preserve">EC_number  </t>
  </si>
  <si>
    <t xml:space="preserve">Translation Rate Law </t>
  </si>
  <si>
    <t>Enzyme mRNA</t>
  </si>
  <si>
    <t>C00003</t>
  </si>
  <si>
    <t>C00020</t>
  </si>
  <si>
    <t>C00061</t>
  </si>
  <si>
    <t>C00051</t>
  </si>
  <si>
    <t>C00060</t>
  </si>
  <si>
    <t>C00080</t>
  </si>
  <si>
    <t>C00081</t>
  </si>
  <si>
    <t>C00006</t>
  </si>
  <si>
    <t>C00005 * C00080 * C18902</t>
  </si>
  <si>
    <t>C00006 * C00001 * C05703</t>
  </si>
  <si>
    <t>C00073</t>
  </si>
  <si>
    <t>C00019 * C20648</t>
  </si>
  <si>
    <t>C00021 * C20796</t>
  </si>
  <si>
    <t>C01528 * C00006 * C00001</t>
  </si>
  <si>
    <t>C05684 * C00005 * C00080</t>
  </si>
  <si>
    <t>C05464</t>
  </si>
  <si>
    <t>C00655</t>
  </si>
  <si>
    <t>C00027</t>
  </si>
  <si>
    <t>C03800</t>
  </si>
  <si>
    <t>C00095</t>
  </si>
  <si>
    <t>C02336</t>
  </si>
  <si>
    <t>C05684</t>
  </si>
  <si>
    <t>C00233</t>
  </si>
  <si>
    <t>C04702</t>
  </si>
  <si>
    <t>C00201</t>
  </si>
  <si>
    <t>C06377</t>
  </si>
  <si>
    <t>C05465</t>
  </si>
  <si>
    <t>C00089</t>
  </si>
  <si>
    <t>C01613</t>
  </si>
  <si>
    <t>C00131</t>
  </si>
  <si>
    <t>C00286</t>
  </si>
  <si>
    <t>C00058</t>
  </si>
  <si>
    <t>C00718</t>
  </si>
  <si>
    <t>C00459</t>
  </si>
  <si>
    <t>C00144</t>
  </si>
  <si>
    <t>C21812</t>
  </si>
  <si>
    <t>C00301</t>
  </si>
  <si>
    <t>C05576</t>
  </si>
  <si>
    <t>C06611</t>
  </si>
  <si>
    <t>C00097</t>
  </si>
  <si>
    <t>C00506</t>
  </si>
  <si>
    <t>C00269</t>
  </si>
  <si>
    <t>C00212</t>
  </si>
  <si>
    <t>C03082</t>
  </si>
  <si>
    <t>C04631</t>
  </si>
  <si>
    <t>C00458</t>
  </si>
  <si>
    <t>C00350</t>
  </si>
  <si>
    <t>C04376</t>
  </si>
  <si>
    <t>C06188</t>
  </si>
  <si>
    <t>C00018</t>
  </si>
  <si>
    <t>C00504</t>
  </si>
  <si>
    <t>C05897</t>
  </si>
  <si>
    <t>G10551</t>
  </si>
  <si>
    <t>C01102</t>
  </si>
  <si>
    <t>C00250</t>
  </si>
  <si>
    <t>C00415</t>
  </si>
  <si>
    <t>C00103</t>
  </si>
  <si>
    <t>C00075</t>
  </si>
  <si>
    <t>C00798</t>
  </si>
  <si>
    <t>C00239</t>
  </si>
  <si>
    <t>G10518</t>
  </si>
  <si>
    <t>C11440</t>
  </si>
  <si>
    <t>C00585</t>
  </si>
  <si>
    <t>C22288</t>
  </si>
  <si>
    <t>C00418</t>
  </si>
  <si>
    <t>C00469</t>
  </si>
  <si>
    <t>C02909</t>
  </si>
  <si>
    <t>C05444</t>
  </si>
  <si>
    <t>C05947</t>
  </si>
  <si>
    <t>C00064</t>
  </si>
  <si>
    <t>C00123</t>
  </si>
  <si>
    <t>C00183</t>
  </si>
  <si>
    <t>C00407</t>
  </si>
  <si>
    <t>C02356</t>
  </si>
  <si>
    <t>C00004</t>
  </si>
  <si>
    <t>C00063</t>
  </si>
  <si>
    <t>C01097</t>
  </si>
  <si>
    <t>C00074</t>
  </si>
  <si>
    <t>C11736</t>
  </si>
  <si>
    <t>C00294</t>
  </si>
  <si>
    <t>C00881</t>
  </si>
  <si>
    <t>C00157</t>
  </si>
  <si>
    <t>C00492</t>
  </si>
  <si>
    <t>C00054</t>
  </si>
  <si>
    <t>C00299</t>
  </si>
  <si>
    <t>G10552</t>
  </si>
  <si>
    <t>C00104</t>
  </si>
  <si>
    <t>C00101</t>
  </si>
  <si>
    <t>C06196</t>
  </si>
  <si>
    <t>C04483</t>
  </si>
  <si>
    <t>C05526</t>
  </si>
  <si>
    <t>C05893</t>
  </si>
  <si>
    <t>C00136</t>
  </si>
  <si>
    <t>C03895</t>
  </si>
  <si>
    <t>C00035</t>
  </si>
  <si>
    <t>C04377</t>
  </si>
  <si>
    <t>C00361</t>
  </si>
  <si>
    <t>C02520</t>
  </si>
  <si>
    <t>C00360</t>
  </si>
  <si>
    <t>C00055</t>
  </si>
  <si>
    <t>C00105</t>
  </si>
  <si>
    <t>C15812</t>
  </si>
  <si>
    <t>C00053</t>
  </si>
  <si>
    <t>C00130</t>
  </si>
  <si>
    <t>C00010</t>
  </si>
  <si>
    <t>C00455</t>
  </si>
  <si>
    <t>C01185</t>
  </si>
  <si>
    <t>C00364</t>
  </si>
  <si>
    <t>C00365</t>
  </si>
  <si>
    <t>C00362</t>
  </si>
  <si>
    <t>C19771</t>
  </si>
  <si>
    <t>C21811</t>
  </si>
  <si>
    <t>C00645</t>
  </si>
  <si>
    <t>C04756</t>
  </si>
  <si>
    <t>C04882</t>
  </si>
  <si>
    <t>C00114</t>
  </si>
  <si>
    <t>C00024</t>
  </si>
  <si>
    <t>C01167</t>
  </si>
  <si>
    <t>C15653</t>
  </si>
  <si>
    <t>C00756</t>
  </si>
  <si>
    <t>C01612</t>
  </si>
  <si>
    <t>C03785</t>
  </si>
  <si>
    <t>C00022</t>
  </si>
  <si>
    <t>C20658</t>
  </si>
  <si>
    <t>C22131</t>
  </si>
  <si>
    <t>C03880</t>
  </si>
  <si>
    <t>C01801</t>
  </si>
  <si>
    <t>C00934</t>
  </si>
  <si>
    <t>C04242</t>
  </si>
  <si>
    <t>C16688</t>
  </si>
  <si>
    <t>C00226</t>
  </si>
  <si>
    <t>C00473</t>
  </si>
  <si>
    <t>C06612</t>
  </si>
  <si>
    <t>C06899</t>
  </si>
  <si>
    <t>C07645</t>
  </si>
  <si>
    <t>C14089</t>
  </si>
  <si>
    <t>C16310</t>
  </si>
  <si>
    <t>C16586</t>
  </si>
  <si>
    <t>C16595</t>
  </si>
  <si>
    <t>C00186</t>
  </si>
  <si>
    <t>C05823</t>
  </si>
  <si>
    <t>C05984</t>
  </si>
  <si>
    <t>C00263</t>
  </si>
  <si>
    <t>C00345</t>
  </si>
  <si>
    <t>C00093</t>
  </si>
  <si>
    <t>C00160</t>
  </si>
  <si>
    <t>C15565</t>
  </si>
  <si>
    <t>C03972</t>
  </si>
  <si>
    <t>C00206</t>
  </si>
  <si>
    <t>C00705</t>
  </si>
  <si>
    <t>C01346</t>
  </si>
  <si>
    <t>C04232</t>
  </si>
  <si>
    <t>C21750</t>
  </si>
  <si>
    <t>C00460</t>
  </si>
  <si>
    <t>C00677</t>
  </si>
  <si>
    <t>C00084</t>
  </si>
  <si>
    <t>C01412</t>
  </si>
  <si>
    <t>C00441</t>
  </si>
  <si>
    <t>C00337</t>
  </si>
  <si>
    <t>C01050</t>
  </si>
  <si>
    <t>C00314</t>
  </si>
  <si>
    <t>C00534</t>
  </si>
  <si>
    <t>C00627</t>
  </si>
  <si>
    <t>C00647</t>
  </si>
  <si>
    <t>C00272</t>
  </si>
  <si>
    <t>C00005</t>
  </si>
  <si>
    <t>C00342</t>
  </si>
  <si>
    <t>C01528</t>
  </si>
  <si>
    <t>C03023</t>
  </si>
  <si>
    <t>C03172</t>
  </si>
  <si>
    <t>C04489</t>
  </si>
  <si>
    <t>C05698</t>
  </si>
  <si>
    <t>C02583</t>
  </si>
  <si>
    <t>C04250</t>
  </si>
  <si>
    <t>C00065</t>
  </si>
  <si>
    <t>C00143</t>
  </si>
  <si>
    <t>C00234</t>
  </si>
  <si>
    <t>C03838</t>
  </si>
  <si>
    <t>C02430</t>
  </si>
  <si>
    <t>C00169</t>
  </si>
  <si>
    <t>C00173</t>
  </si>
  <si>
    <t>C00605</t>
  </si>
  <si>
    <t>C20641</t>
  </si>
  <si>
    <t>C02133</t>
  </si>
  <si>
    <t>C00100</t>
  </si>
  <si>
    <t>C00356</t>
  </si>
  <si>
    <t>C00369</t>
  </si>
  <si>
    <t>G10495</t>
  </si>
  <si>
    <t>G10545</t>
  </si>
  <si>
    <t>C00498</t>
  </si>
  <si>
    <t>C04851</t>
  </si>
  <si>
    <t>G10556</t>
  </si>
  <si>
    <t>G00370</t>
  </si>
  <si>
    <t>C07649</t>
  </si>
  <si>
    <t>C03090</t>
  </si>
  <si>
    <t>C04677</t>
  </si>
  <si>
    <t>C02380</t>
  </si>
  <si>
    <t>C07648</t>
  </si>
  <si>
    <t>C16614</t>
  </si>
  <si>
    <t>C05898</t>
  </si>
  <si>
    <t>G10553</t>
  </si>
  <si>
    <t>G10555</t>
  </si>
  <si>
    <t>C00979</t>
  </si>
  <si>
    <t>C01005</t>
  </si>
  <si>
    <t>C00049</t>
  </si>
  <si>
    <t>C00079</t>
  </si>
  <si>
    <t>C00082</t>
  </si>
  <si>
    <t>C16633</t>
  </si>
  <si>
    <t>C00068</t>
  </si>
  <si>
    <t>C22441</t>
  </si>
  <si>
    <t>C02211</t>
  </si>
  <si>
    <t>C19078</t>
  </si>
  <si>
    <t>C19080</t>
  </si>
  <si>
    <t>C00188</t>
  </si>
  <si>
    <t>G00249</t>
  </si>
  <si>
    <t>G00278</t>
  </si>
  <si>
    <t>G10508</t>
  </si>
  <si>
    <t>C04534</t>
  </si>
  <si>
    <t>C06187</t>
  </si>
  <si>
    <t>C00170</t>
  </si>
  <si>
    <t>C05198</t>
  </si>
  <si>
    <t>C00012</t>
  </si>
  <si>
    <t>C00241</t>
  </si>
  <si>
    <t>C00819</t>
  </si>
  <si>
    <t>C01921</t>
  </si>
  <si>
    <t>C05122</t>
  </si>
  <si>
    <t>C05463</t>
  </si>
  <si>
    <t>C05466</t>
  </si>
  <si>
    <t>C00357</t>
  </si>
  <si>
    <t>C06376</t>
  </si>
  <si>
    <t>C04258</t>
  </si>
  <si>
    <t>C11439</t>
  </si>
  <si>
    <t>C17324</t>
  </si>
  <si>
    <t>C00559</t>
  </si>
  <si>
    <t>C01260</t>
  </si>
  <si>
    <t>C00256</t>
  </si>
  <si>
    <t>C06055</t>
  </si>
  <si>
    <t>C01638</t>
  </si>
  <si>
    <t>C01641</t>
  </si>
  <si>
    <t>C19722</t>
  </si>
  <si>
    <t>C16618</t>
  </si>
  <si>
    <t>C00014</t>
  </si>
  <si>
    <t>C00576</t>
  </si>
  <si>
    <t>C00071</t>
  </si>
  <si>
    <t>C00772</t>
  </si>
  <si>
    <t>C00376</t>
  </si>
  <si>
    <t>C01545</t>
  </si>
  <si>
    <t>C01450</t>
  </si>
  <si>
    <t>C14099</t>
  </si>
  <si>
    <t>C05445</t>
  </si>
  <si>
    <t>C05577</t>
  </si>
  <si>
    <t>C06613</t>
  </si>
  <si>
    <t>C16348</t>
  </si>
  <si>
    <t>C07490</t>
  </si>
  <si>
    <t>C16551</t>
  </si>
  <si>
    <t>C14090</t>
  </si>
  <si>
    <t>C08492</t>
  </si>
  <si>
    <t>C16587</t>
  </si>
  <si>
    <t>C16596</t>
  </si>
  <si>
    <t>C00957</t>
  </si>
  <si>
    <t>C00109</t>
  </si>
  <si>
    <t>C01236</t>
  </si>
  <si>
    <t>C00048</t>
  </si>
  <si>
    <t>C00161</t>
  </si>
  <si>
    <t>C20258</t>
  </si>
  <si>
    <t>C03723</t>
  </si>
  <si>
    <t>C21748</t>
  </si>
  <si>
    <t>C03802</t>
  </si>
  <si>
    <t>C00227</t>
  </si>
  <si>
    <t>C00295</t>
  </si>
  <si>
    <t>C02953</t>
  </si>
  <si>
    <t>C00343</t>
  </si>
  <si>
    <t>C15999</t>
  </si>
  <si>
    <t>C04144</t>
  </si>
  <si>
    <t>C05335</t>
  </si>
  <si>
    <t>C20858</t>
  </si>
  <si>
    <t>C11437</t>
  </si>
  <si>
    <t>C00681</t>
  </si>
  <si>
    <t>C00153</t>
  </si>
  <si>
    <t>C02876</t>
  </si>
  <si>
    <t>G10550</t>
  </si>
  <si>
    <t>C16634</t>
  </si>
  <si>
    <t>C00242</t>
  </si>
  <si>
    <t>C00385</t>
  </si>
  <si>
    <t>C00147</t>
  </si>
  <si>
    <t>C04051</t>
  </si>
  <si>
    <t>C00262</t>
  </si>
  <si>
    <t>C04646</t>
  </si>
  <si>
    <t>C16619</t>
  </si>
  <si>
    <t>C16615</t>
  </si>
  <si>
    <t>C00106</t>
  </si>
  <si>
    <t>C04574</t>
  </si>
  <si>
    <t>C05688</t>
  </si>
  <si>
    <t>C00036</t>
  </si>
  <si>
    <t>C00166</t>
  </si>
  <si>
    <t>C01179</t>
  </si>
  <si>
    <t>C05528</t>
  </si>
  <si>
    <t>C05527</t>
  </si>
  <si>
    <t>C05946</t>
  </si>
  <si>
    <t>C00141</t>
  </si>
  <si>
    <t>C00671</t>
  </si>
  <si>
    <t>C00112</t>
  </si>
  <si>
    <t>C00015</t>
  </si>
  <si>
    <t>C00454</t>
  </si>
  <si>
    <t>C03028</t>
  </si>
  <si>
    <t>C22442</t>
  </si>
  <si>
    <t>C00229</t>
  </si>
  <si>
    <t>C16463</t>
  </si>
  <si>
    <t>C19085</t>
  </si>
  <si>
    <t>C17322</t>
  </si>
  <si>
    <t>C00033</t>
  </si>
  <si>
    <t>C03523</t>
  </si>
  <si>
    <t>C00405</t>
  </si>
  <si>
    <t>C11477</t>
  </si>
  <si>
    <t>C00475</t>
  </si>
  <si>
    <t>C00387</t>
  </si>
  <si>
    <t>C00330</t>
  </si>
  <si>
    <t>C00214</t>
  </si>
  <si>
    <t>C00526</t>
  </si>
  <si>
    <t>C03150</t>
  </si>
  <si>
    <t>C01762</t>
  </si>
  <si>
    <t>C05841</t>
  </si>
  <si>
    <t>C00911</t>
  </si>
  <si>
    <t>C05512</t>
  </si>
  <si>
    <t>C00224</t>
  </si>
  <si>
    <t>C00416</t>
  </si>
  <si>
    <t>C00189</t>
  </si>
  <si>
    <t>C15647</t>
  </si>
  <si>
    <t>C05402</t>
  </si>
  <si>
    <t>C05404</t>
  </si>
  <si>
    <t>G01275</t>
  </si>
  <si>
    <t>G00501</t>
  </si>
  <si>
    <t>C00031</t>
  </si>
  <si>
    <t>C00530</t>
  </si>
  <si>
    <t>C02323</t>
  </si>
  <si>
    <t>C00148</t>
  </si>
  <si>
    <t>C00695</t>
  </si>
  <si>
    <t>C02528</t>
  </si>
  <si>
    <t>C20451</t>
  </si>
  <si>
    <t>C00047</t>
  </si>
  <si>
    <t>C03373</t>
  </si>
  <si>
    <t>C01134</t>
  </si>
  <si>
    <t>C04309</t>
  </si>
  <si>
    <t>C16698</t>
  </si>
  <si>
    <t>C00122</t>
  </si>
  <si>
    <t>C00712</t>
  </si>
  <si>
    <t>C06056</t>
  </si>
  <si>
    <t>C11838</t>
  </si>
  <si>
    <t>C02984</t>
  </si>
  <si>
    <t>C02987</t>
  </si>
  <si>
    <t>C19723</t>
  </si>
  <si>
    <t>C00253</t>
  </si>
  <si>
    <t>C01563</t>
  </si>
  <si>
    <t>C00007</t>
  </si>
  <si>
    <t>C00011</t>
  </si>
  <si>
    <t>C00016</t>
  </si>
  <si>
    <t>C00026</t>
  </si>
  <si>
    <t>C00037</t>
  </si>
  <si>
    <t>C00039</t>
  </si>
  <si>
    <t>C00040</t>
  </si>
  <si>
    <t>C00046</t>
  </si>
  <si>
    <t>C00062</t>
  </si>
  <si>
    <t>C00066</t>
  </si>
  <si>
    <t>C00078</t>
  </si>
  <si>
    <t>C00094</t>
  </si>
  <si>
    <t>C00116</t>
  </si>
  <si>
    <t>C00119</t>
  </si>
  <si>
    <t>C00121</t>
  </si>
  <si>
    <t>C00155</t>
  </si>
  <si>
    <t>C00163</t>
  </si>
  <si>
    <t>C00184</t>
  </si>
  <si>
    <t>C00197</t>
  </si>
  <si>
    <t>C00209</t>
  </si>
  <si>
    <t>C00236</t>
  </si>
  <si>
    <t>C00240</t>
  </si>
  <si>
    <t>C00245</t>
  </si>
  <si>
    <t>C00255</t>
  </si>
  <si>
    <t>C00257</t>
  </si>
  <si>
    <t>C00258</t>
  </si>
  <si>
    <t>C00267</t>
  </si>
  <si>
    <t>C00283</t>
  </si>
  <si>
    <t>C00288</t>
  </si>
  <si>
    <t>C00302</t>
  </si>
  <si>
    <t>C00320</t>
  </si>
  <si>
    <t>C00354</t>
  </si>
  <si>
    <t>C00378</t>
  </si>
  <si>
    <t>C00445</t>
  </si>
  <si>
    <t>C00446</t>
  </si>
  <si>
    <t>C00447</t>
  </si>
  <si>
    <t>C00513</t>
  </si>
  <si>
    <t>C00615</t>
  </si>
  <si>
    <t>C00831</t>
  </si>
  <si>
    <t>C00857</t>
  </si>
  <si>
    <t>C00864</t>
  </si>
  <si>
    <t>C00882</t>
  </si>
  <si>
    <t>C00984</t>
  </si>
  <si>
    <t>C01094</t>
  </si>
  <si>
    <t>C01107</t>
  </si>
  <si>
    <t>C01143</t>
  </si>
  <si>
    <t>C01212</t>
  </si>
  <si>
    <t>C01217</t>
  </si>
  <si>
    <t>C01279</t>
  </si>
  <si>
    <t>C01977</t>
  </si>
  <si>
    <t>C01997</t>
  </si>
  <si>
    <t>C02090</t>
  </si>
  <si>
    <t>C02188</t>
  </si>
  <si>
    <t>C02342</t>
  </si>
  <si>
    <t>C02415</t>
  </si>
  <si>
    <t>C02743</t>
  </si>
  <si>
    <t>C03089</t>
  </si>
  <si>
    <t>C03170</t>
  </si>
  <si>
    <t>C03294</t>
  </si>
  <si>
    <t>C03479</t>
  </si>
  <si>
    <t>C03492</t>
  </si>
  <si>
    <t>C03617</t>
  </si>
  <si>
    <t>C03688</t>
  </si>
  <si>
    <t>C03803</t>
  </si>
  <si>
    <t>C03892</t>
  </si>
  <si>
    <t>C04079</t>
  </si>
  <si>
    <t>C04153</t>
  </si>
  <si>
    <t>C04157</t>
  </si>
  <si>
    <t>C04160</t>
  </si>
  <si>
    <t>C04161</t>
  </si>
  <si>
    <t>C04261</t>
  </si>
  <si>
    <t>C04341</t>
  </si>
  <si>
    <t>C04432</t>
  </si>
  <si>
    <t>C04501</t>
  </si>
  <si>
    <t>C04556</t>
  </si>
  <si>
    <t>C04640</t>
  </si>
  <si>
    <t>C04752</t>
  </si>
  <si>
    <t>C04877</t>
  </si>
  <si>
    <t>C05378</t>
  </si>
  <si>
    <t>C05382</t>
  </si>
  <si>
    <t>C05892</t>
  </si>
  <si>
    <t>C09306</t>
  </si>
  <si>
    <t>C11475</t>
  </si>
  <si>
    <t>C11826</t>
  </si>
  <si>
    <t>C11827</t>
  </si>
  <si>
    <t>C15811</t>
  </si>
  <si>
    <t>C15813</t>
  </si>
  <si>
    <t>C15814</t>
  </si>
  <si>
    <t>C16663</t>
  </si>
  <si>
    <t>C16664</t>
  </si>
  <si>
    <t>C17556</t>
  </si>
  <si>
    <t>C20565</t>
  </si>
  <si>
    <t>C20648</t>
  </si>
  <si>
    <t>C20743</t>
  </si>
  <si>
    <t>C20751</t>
  </si>
  <si>
    <t>C20796</t>
  </si>
  <si>
    <t>C20864</t>
  </si>
  <si>
    <t>C20969</t>
  </si>
  <si>
    <t>G10554</t>
  </si>
  <si>
    <t>G10557</t>
  </si>
  <si>
    <t>G10610</t>
  </si>
  <si>
    <t>G10619</t>
  </si>
  <si>
    <t>G11109</t>
  </si>
  <si>
    <t>G11113</t>
  </si>
  <si>
    <t>C00030</t>
  </si>
  <si>
    <t>C00152</t>
  </si>
  <si>
    <t>C00332</t>
  </si>
  <si>
    <t>C00653</t>
  </si>
  <si>
    <t>C00692</t>
  </si>
  <si>
    <t>C00787</t>
  </si>
  <si>
    <t>C00886</t>
  </si>
  <si>
    <t>C00993</t>
  </si>
  <si>
    <t>C01635</t>
  </si>
  <si>
    <t>C01636</t>
  </si>
  <si>
    <t>C01639</t>
  </si>
  <si>
    <t>C01642</t>
  </si>
  <si>
    <t>C01644</t>
  </si>
  <si>
    <t>C01645</t>
  </si>
  <si>
    <t>C01646</t>
  </si>
  <si>
    <t>C01647</t>
  </si>
  <si>
    <t>C01648</t>
  </si>
  <si>
    <t>C01649</t>
  </si>
  <si>
    <t>C01650</t>
  </si>
  <si>
    <t>C01651</t>
  </si>
  <si>
    <t>C01652</t>
  </si>
  <si>
    <t>C01653</t>
  </si>
  <si>
    <t>C01931</t>
  </si>
  <si>
    <t>C02047</t>
  </si>
  <si>
    <t>C02128</t>
  </si>
  <si>
    <t>C02163</t>
  </si>
  <si>
    <t>C02412</t>
  </si>
  <si>
    <t>C02553</t>
  </si>
  <si>
    <t>C02554</t>
  </si>
  <si>
    <t>C02702</t>
  </si>
  <si>
    <t>C02839</t>
  </si>
  <si>
    <t>C02992</t>
  </si>
  <si>
    <t>C03125</t>
  </si>
  <si>
    <t>C03127</t>
  </si>
  <si>
    <t>C03511</t>
  </si>
  <si>
    <t>C03512</t>
  </si>
  <si>
    <t>C04260</t>
  </si>
  <si>
    <t>C04298</t>
  </si>
  <si>
    <t>C04334</t>
  </si>
  <si>
    <t>C05336</t>
  </si>
  <si>
    <t>C05691</t>
  </si>
  <si>
    <t>C05703</t>
  </si>
  <si>
    <t>C06481</t>
  </si>
  <si>
    <t>C13179</t>
  </si>
  <si>
    <t>C16636</t>
  </si>
  <si>
    <t>C18902</t>
  </si>
  <si>
    <t>G13167</t>
  </si>
  <si>
    <t>G13170</t>
  </si>
  <si>
    <t>G13171</t>
  </si>
  <si>
    <t>G13174</t>
  </si>
  <si>
    <t>G13175</t>
  </si>
  <si>
    <t>G13176</t>
  </si>
  <si>
    <t>G13177</t>
  </si>
  <si>
    <t>G13178</t>
  </si>
  <si>
    <t>G13180</t>
  </si>
  <si>
    <t>G13185</t>
  </si>
  <si>
    <t>G13186</t>
  </si>
  <si>
    <t>G13192</t>
  </si>
  <si>
    <t>G13193</t>
  </si>
  <si>
    <t>C00028</t>
  </si>
  <si>
    <t>Water</t>
  </si>
  <si>
    <t>ATP</t>
  </si>
  <si>
    <t>NAD+</t>
  </si>
  <si>
    <t>NADH</t>
  </si>
  <si>
    <t>NADPH</t>
  </si>
  <si>
    <t>NADP+</t>
  </si>
  <si>
    <t>Oxygen</t>
  </si>
  <si>
    <t>ADP</t>
  </si>
  <si>
    <t xml:space="preserve">Phosphoric Acid </t>
  </si>
  <si>
    <t>CoA</t>
  </si>
  <si>
    <t xml:space="preserve">Carbon Dioxide </t>
  </si>
  <si>
    <t>peptide</t>
  </si>
  <si>
    <t xml:space="preserve">Diphosphoric Acid </t>
  </si>
  <si>
    <t>Ammonia</t>
  </si>
  <si>
    <t>UDP</t>
  </si>
  <si>
    <t>FAD</t>
  </si>
  <si>
    <t>SAM</t>
  </si>
  <si>
    <t>AMP</t>
  </si>
  <si>
    <t>S-Adenosyl-L-Homocysteine(SAH)</t>
  </si>
  <si>
    <t>Pyridoxal Phosphate(PLP)</t>
  </si>
  <si>
    <t xml:space="preserve">Pyruvate </t>
  </si>
  <si>
    <t>Acetyl-CoA</t>
  </si>
  <si>
    <t xml:space="preserve">2-Oxoglutarate </t>
  </si>
  <si>
    <t xml:space="preserve">Hydrogen Peroxide </t>
  </si>
  <si>
    <t>Acceptor</t>
  </si>
  <si>
    <t xml:space="preserve">Reduced Acceptor </t>
  </si>
  <si>
    <t>D-Glucose</t>
  </si>
  <si>
    <t>L-Glutamate</t>
  </si>
  <si>
    <t>Acetate</t>
  </si>
  <si>
    <t>GDP</t>
  </si>
  <si>
    <t>Oxaloacetate</t>
  </si>
  <si>
    <t>Glycine</t>
  </si>
  <si>
    <t>DNA</t>
  </si>
  <si>
    <t>Acyl-CoA</t>
  </si>
  <si>
    <t>L-Alanine</t>
  </si>
  <si>
    <t>UDP-N-Acetyl-Alpha-D-Glucosamine</t>
  </si>
  <si>
    <t>GTP</t>
  </si>
  <si>
    <t>RNA</t>
  </si>
  <si>
    <t>L-Lysine</t>
  </si>
  <si>
    <t>Glyoxylate</t>
  </si>
  <si>
    <t>L-Aspartate</t>
  </si>
  <si>
    <t>Glutathione</t>
  </si>
  <si>
    <t>UDP-D-Galactose</t>
  </si>
  <si>
    <t>3'-Phosphoadenylyl Sulfate/PAPS</t>
  </si>
  <si>
    <t xml:space="preserve">Adenosine 3',5'-bisphosphate </t>
  </si>
  <si>
    <t>Cytidine-5'-monophosphate/CMP</t>
  </si>
  <si>
    <t>Formate</t>
  </si>
  <si>
    <t xml:space="preserve">Carboxylate </t>
  </si>
  <si>
    <t>Flavin Mononucleotide/FMN</t>
  </si>
  <si>
    <t>L-Arginine</t>
  </si>
  <si>
    <t>CTP</t>
  </si>
  <si>
    <t>L-Glutamine</t>
  </si>
  <si>
    <t>L-Serine</t>
  </si>
  <si>
    <t xml:space="preserve">Thiamin Diphosphate </t>
  </si>
  <si>
    <t xml:space="preserve">Aldehyde </t>
  </si>
  <si>
    <t xml:space="preserve">L-Methionine </t>
  </si>
  <si>
    <t xml:space="preserve">Phosphoenolpyruvate </t>
  </si>
  <si>
    <t>UTP</t>
  </si>
  <si>
    <t>L-Tryptophan</t>
  </si>
  <si>
    <t>L-Phenylalanine</t>
  </si>
  <si>
    <t>H+</t>
  </si>
  <si>
    <t>ITP</t>
  </si>
  <si>
    <t>L-Tyrosine</t>
  </si>
  <si>
    <t>Acetaldehyde</t>
  </si>
  <si>
    <t xml:space="preserve">D-Fructose </t>
  </si>
  <si>
    <t xml:space="preserve">Sucrose </t>
  </si>
  <si>
    <t xml:space="preserve">sn-Glycerol 3-Phosphate </t>
  </si>
  <si>
    <t xml:space="preserve">Sulfite </t>
  </si>
  <si>
    <t xml:space="preserve">L-Cysteine </t>
  </si>
  <si>
    <t>Propanoyl-CoA</t>
  </si>
  <si>
    <t xml:space="preserve">Tetrahydrofolate </t>
  </si>
  <si>
    <t xml:space="preserve">Glucose 1-Phosphate </t>
  </si>
  <si>
    <t>IDP</t>
  </si>
  <si>
    <t>UMP</t>
  </si>
  <si>
    <t>Uracil</t>
  </si>
  <si>
    <t xml:space="preserve">2-Oxobutanoate </t>
  </si>
  <si>
    <t xml:space="preserve">Glycerone Phosphate </t>
  </si>
  <si>
    <t>CDP</t>
  </si>
  <si>
    <t xml:space="preserve">Choline </t>
  </si>
  <si>
    <t>Glycerol</t>
  </si>
  <si>
    <t xml:space="preserve">D-Ribose 5-Phosphate </t>
  </si>
  <si>
    <t xml:space="preserve">D-Glyceraldehyde 3-Phosphate </t>
  </si>
  <si>
    <t xml:space="preserve">5-Phospho-alpha-D-ribose 1-diphosphate </t>
  </si>
  <si>
    <t>D-Ribose</t>
  </si>
  <si>
    <t>Fumarate</t>
  </si>
  <si>
    <t>L-Leucine</t>
  </si>
  <si>
    <t xml:space="preserve">Isopentenyl Diphosphate </t>
  </si>
  <si>
    <t>IMP</t>
  </si>
  <si>
    <t>dATP</t>
  </si>
  <si>
    <t>D-Alanine</t>
  </si>
  <si>
    <t>Butanoyl-CoA</t>
  </si>
  <si>
    <t xml:space="preserve">3-Methyl-2-oxobutanoic acid </t>
  </si>
  <si>
    <t>5,10-Methylenetetrahydrofolate</t>
  </si>
  <si>
    <t>GMP</t>
  </si>
  <si>
    <t>Adenine</t>
  </si>
  <si>
    <t xml:space="preserve">L-Proline </t>
  </si>
  <si>
    <t>(S)-Malate</t>
  </si>
  <si>
    <t>L-Asparagine</t>
  </si>
  <si>
    <t>Nicotinamide</t>
  </si>
  <si>
    <t>L-Homocysteine</t>
  </si>
  <si>
    <t xml:space="preserve">Phosphatidylcholine </t>
  </si>
  <si>
    <t>Citrate</t>
  </si>
  <si>
    <t>Glycolate</t>
  </si>
  <si>
    <t>2-Oxo acid</t>
  </si>
  <si>
    <t>Propanoate</t>
  </si>
  <si>
    <t>Phenylpyruvate</t>
  </si>
  <si>
    <t xml:space="preserve">Carbamoyl Phosphate </t>
  </si>
  <si>
    <t xml:space="preserve">5'-Methylthioadenosine </t>
  </si>
  <si>
    <t>Acyl-[acyl-carrier protein]</t>
  </si>
  <si>
    <t>L-Valine</t>
  </si>
  <si>
    <t>Glycerone</t>
  </si>
  <si>
    <t>(S)-Lactate</t>
  </si>
  <si>
    <t>L-Threonine</t>
  </si>
  <si>
    <t xml:space="preserve">Ethanolamine </t>
  </si>
  <si>
    <t xml:space="preserve">3-Phospho-D-glycerate </t>
  </si>
  <si>
    <t xml:space="preserve">D-Ribulose 5-phosphate </t>
  </si>
  <si>
    <t>NTP</t>
  </si>
  <si>
    <t>UDP-N-acetyl-D-galactosamine</t>
  </si>
  <si>
    <t>dADP</t>
  </si>
  <si>
    <t xml:space="preserve">Oxalate </t>
  </si>
  <si>
    <t xml:space="preserve">Adenosine </t>
  </si>
  <si>
    <t xml:space="preserve">Thymidine </t>
  </si>
  <si>
    <t xml:space="preserve">D-Glutamate </t>
  </si>
  <si>
    <t xml:space="preserve">Adenylyl Sulfate </t>
  </si>
  <si>
    <t>Primary Alcohol</t>
  </si>
  <si>
    <t>Acetyl Phosphate</t>
  </si>
  <si>
    <t xml:space="preserve">Acyl-carrier protein </t>
  </si>
  <si>
    <t xml:space="preserve">D-Xylulose 5-Phosphate </t>
  </si>
  <si>
    <t xml:space="preserve">4-Methyl-2-oxopentanoate </t>
  </si>
  <si>
    <t>10-Formyltetrahydrofolate</t>
  </si>
  <si>
    <t>Dimethylallyl diphosphate</t>
  </si>
  <si>
    <t>3-Phospho-D-glyceroyl phosphate</t>
  </si>
  <si>
    <t>dCMP</t>
  </si>
  <si>
    <t>Amide</t>
  </si>
  <si>
    <t>Guanine</t>
  </si>
  <si>
    <t>Taurine</t>
  </si>
  <si>
    <t>Pyridoxal</t>
  </si>
  <si>
    <t>Nicotinate</t>
  </si>
  <si>
    <t>Riboflavin</t>
  </si>
  <si>
    <t>(R)-Lactate</t>
  </si>
  <si>
    <t xml:space="preserve">D-Gluconic Acid </t>
  </si>
  <si>
    <t>D-Glycerate</t>
  </si>
  <si>
    <t>Hypoxanthine</t>
  </si>
  <si>
    <t>L-Homoserine</t>
  </si>
  <si>
    <t>CDP-diacylglycerol</t>
  </si>
  <si>
    <t>Tetrahydrobiopterin</t>
  </si>
  <si>
    <t xml:space="preserve">Hydrogen Sulfide </t>
  </si>
  <si>
    <t>dGTP</t>
  </si>
  <si>
    <t>HCO3-</t>
  </si>
  <si>
    <t>Inosine</t>
  </si>
  <si>
    <t>Orotate</t>
  </si>
  <si>
    <t>Uridine</t>
  </si>
  <si>
    <t>ADP-ribose</t>
  </si>
  <si>
    <t xml:space="preserve">Glutamate </t>
  </si>
  <si>
    <t>Oxalyl-CoA</t>
  </si>
  <si>
    <t>Pyridoxine</t>
  </si>
  <si>
    <t>Thiosulfate</t>
  </si>
  <si>
    <t>Deoxyguanosine</t>
  </si>
  <si>
    <t>Acetoacetyl-CoA</t>
  </si>
  <si>
    <t>(S)-Dihydroorotate</t>
  </si>
  <si>
    <t>Thioredoxin</t>
  </si>
  <si>
    <t xml:space="preserve">Thioredoxin disulfide </t>
  </si>
  <si>
    <t>6-Phospho-D-gluconate</t>
  </si>
  <si>
    <t>Phosphatidylethanolamine</t>
  </si>
  <si>
    <t>D-Glucosamine 6-phosphate</t>
  </si>
  <si>
    <t>D-Fructose 1,6-bisphosphate</t>
  </si>
  <si>
    <t>(S)-3-Hydroxy-3-methylglutaryl-CoA</t>
  </si>
  <si>
    <t>N-Acetyl-D-glucosamine 6-phosphate</t>
  </si>
  <si>
    <t>dAMP</t>
  </si>
  <si>
    <t>dGDP</t>
  </si>
  <si>
    <t>dGMP</t>
  </si>
  <si>
    <t>dTMP</t>
  </si>
  <si>
    <t>dUMP</t>
  </si>
  <si>
    <t>Starch</t>
  </si>
  <si>
    <t>Retinal</t>
  </si>
  <si>
    <t>Thiamine</t>
  </si>
  <si>
    <t>Xanthine</t>
  </si>
  <si>
    <t xml:space="preserve">Guanosine </t>
  </si>
  <si>
    <t>D-Amino acid</t>
  </si>
  <si>
    <t>L-Isoleucine</t>
  </si>
  <si>
    <t>Dihydrofolate</t>
  </si>
  <si>
    <t>Phosphatidate</t>
  </si>
  <si>
    <t>N-Carbamoyl-L-aspartate</t>
  </si>
  <si>
    <t>( R )-Mevalonate</t>
  </si>
  <si>
    <t>L-Aspartate 4-semialdehyde</t>
  </si>
  <si>
    <t>5,10-Methenyltetrahydrofolate</t>
  </si>
  <si>
    <t xml:space="preserve">alpha-D-Galactose 1-phosphate </t>
  </si>
  <si>
    <t>Sedoheptulose 1,7-bisphosphate</t>
  </si>
  <si>
    <t>NDP</t>
  </si>
  <si>
    <t>Nicotinamide-D-ribonucleotide</t>
  </si>
  <si>
    <t>dCTP</t>
  </si>
  <si>
    <t>dTTP</t>
  </si>
  <si>
    <t>dUTP</t>
  </si>
  <si>
    <t>Ethanol</t>
  </si>
  <si>
    <t>Retinol</t>
  </si>
  <si>
    <t>Cytidine</t>
  </si>
  <si>
    <t>Raffinose</t>
  </si>
  <si>
    <t>ADP-glucose</t>
  </si>
  <si>
    <t>Folate</t>
  </si>
  <si>
    <t>L-Cysteate</t>
  </si>
  <si>
    <t>CDP-glycerol</t>
  </si>
  <si>
    <t>Deoxyuridine</t>
  </si>
  <si>
    <t>Hydroquinone</t>
  </si>
  <si>
    <t>Pyridoxamine</t>
  </si>
  <si>
    <t>Deoxyadenosine</t>
  </si>
  <si>
    <t>(3S)-Citryl-CoA</t>
  </si>
  <si>
    <t xml:space="preserve">Betaine aldehyde </t>
  </si>
  <si>
    <t>Protein tyrosine</t>
  </si>
  <si>
    <t>2,3-Dehydroacyl-CoA</t>
  </si>
  <si>
    <t>3-Sulfino-L-alanine</t>
  </si>
  <si>
    <t>Protein histidine</t>
  </si>
  <si>
    <t>Pyridoxine phosphate</t>
  </si>
  <si>
    <t>2-Phospho-D-glycerate</t>
  </si>
  <si>
    <t>N-Acetyl-D-mannosamine</t>
  </si>
  <si>
    <t>Pyridoxamine phosphate</t>
  </si>
  <si>
    <t>Poly(ribitol phosphate)</t>
  </si>
  <si>
    <t>Xanthosine 5'-phosphate</t>
  </si>
  <si>
    <t>beta-D-Glucose 1-phosphate</t>
  </si>
  <si>
    <t>LL-2,6-Diaminoheptanedioate</t>
  </si>
  <si>
    <t xml:space="preserve">alpha-D-Glucose 6-phosphate </t>
  </si>
  <si>
    <t>(S)-3-Methyl-2-oxopentanoic acid</t>
  </si>
  <si>
    <t>2-Deoxy-D-ribose 5-phosphate</t>
  </si>
  <si>
    <t>Deoxynucleoside triphosphate</t>
  </si>
  <si>
    <t>meso-2,6-Diaminoheptanedioate</t>
  </si>
  <si>
    <t>1-Acyl-sn-glycerol 3-phosphate</t>
  </si>
  <si>
    <t>UDP-N-acetylmuramoyl-L-alanyl-D-glutamate</t>
  </si>
  <si>
    <t>Cholic Acid</t>
  </si>
  <si>
    <t>dCDP</t>
  </si>
  <si>
    <t>(9Z)-Octadecenoic acid</t>
  </si>
  <si>
    <t>Amylose</t>
  </si>
  <si>
    <t>1-Octanol</t>
  </si>
  <si>
    <t>Mevaldate</t>
  </si>
  <si>
    <t>tRNA(Tyr)</t>
  </si>
  <si>
    <t>Formyl-CoA</t>
  </si>
  <si>
    <t>D-Glutamine</t>
  </si>
  <si>
    <t>dTDP-glucose</t>
  </si>
  <si>
    <t xml:space="preserve">Pantethiene </t>
  </si>
  <si>
    <t>Deamino-NAD+</t>
  </si>
  <si>
    <t>Pantothenate</t>
  </si>
  <si>
    <t>tRNA uridine</t>
  </si>
  <si>
    <t>Deoxycytidine</t>
  </si>
  <si>
    <t>Dephospho-CoA</t>
  </si>
  <si>
    <t>L-Alanyl-tRNA</t>
  </si>
  <si>
    <t>Ribonucleoside</t>
  </si>
  <si>
    <t>sugar phosphate</t>
  </si>
  <si>
    <t>Mercaptopyruvate</t>
  </si>
  <si>
    <t>O-Acetyl-L-serine</t>
  </si>
  <si>
    <t>alpha-D-Galactose</t>
  </si>
  <si>
    <t>D-Alanyl-D-alanine</t>
  </si>
  <si>
    <t>O-Phospho-L-serine</t>
  </si>
  <si>
    <t>UDP-N-acetylmuramate</t>
  </si>
  <si>
    <t>D-Fructose 1-phosphate</t>
  </si>
  <si>
    <t>D-Tagatose 6-phosphate</t>
  </si>
  <si>
    <t>O-Phospho-L-homoserine</t>
  </si>
  <si>
    <t xml:space="preserve">Orotidine 5'-phosphate </t>
  </si>
  <si>
    <t>(R)-5-Phosphomevalonate</t>
  </si>
  <si>
    <t>Pantetheine 4'-phosphate</t>
  </si>
  <si>
    <t>(R)-5-Diphosphomevalonate</t>
  </si>
  <si>
    <t>Protein tyrosine phosphate</t>
  </si>
  <si>
    <t>UDP-N-acetyl-D-mannosamine</t>
  </si>
  <si>
    <t>beta-D-Glucose 6-phosphate</t>
  </si>
  <si>
    <t>3-(4-Hydroxyphenyl)pyruvate</t>
  </si>
  <si>
    <t>Nicotinate D-ribonucleotide</t>
  </si>
  <si>
    <t>UDP-N-acetylmuramoyl-L-alanine</t>
  </si>
  <si>
    <t>5,6,7,8-Tetrahydromethanopterin</t>
  </si>
  <si>
    <t>D-Glucono-1,5-lactone 6-phosphate</t>
  </si>
  <si>
    <t>P1,P4-Bis(5'-adenosyl)tetraphosphate</t>
  </si>
  <si>
    <t>4-Amino-5-hydroxymethyl-2-methylpyrimidine</t>
  </si>
  <si>
    <t>dUDP</t>
  </si>
  <si>
    <t>Butanal</t>
  </si>
  <si>
    <t>Ketone</t>
  </si>
  <si>
    <t>Hydrogen Selenide</t>
  </si>
  <si>
    <t>Octanal</t>
  </si>
  <si>
    <t>Carbamate</t>
  </si>
  <si>
    <t>Secondary alcohol</t>
  </si>
  <si>
    <t>Stachyose</t>
  </si>
  <si>
    <t>tRNA(Ala)</t>
  </si>
  <si>
    <t>tRNA(Arg)</t>
  </si>
  <si>
    <t>tRNA(Asp)</t>
  </si>
  <si>
    <t>tRNA(Cys)</t>
  </si>
  <si>
    <t>tRNA(Glu)</t>
  </si>
  <si>
    <t>tRNA(Gly)</t>
  </si>
  <si>
    <t>tRNA(Ile)</t>
  </si>
  <si>
    <t>tRNA(Leu)</t>
  </si>
  <si>
    <t>tRNA(Lys)</t>
  </si>
  <si>
    <t>tRNA(Met)</t>
  </si>
  <si>
    <t>tRNA(Phe)</t>
  </si>
  <si>
    <t>tRNA(Pro)</t>
  </si>
  <si>
    <t>tRNA(Ser)</t>
  </si>
  <si>
    <t>tRNA(Thr)</t>
  </si>
  <si>
    <t>tRNA(Trp)</t>
  </si>
  <si>
    <t>tRNA(Val)</t>
  </si>
  <si>
    <t>Xanthosine</t>
  </si>
  <si>
    <t>Deoxyribose</t>
  </si>
  <si>
    <t>Glycocholate</t>
  </si>
  <si>
    <t>L-Lysyl-tRNA</t>
  </si>
  <si>
    <t>tRNA guanine</t>
  </si>
  <si>
    <t>Histone N6-acetyl-L-lysine</t>
  </si>
  <si>
    <t>L-Leucyl-tRNA</t>
  </si>
  <si>
    <t>Trypanothione</t>
  </si>
  <si>
    <t>dTDP-galactose</t>
  </si>
  <si>
    <t>5'-Phospho-DNA</t>
  </si>
  <si>
    <t xml:space="preserve">Acyl phosphate </t>
  </si>
  <si>
    <t>L-Arginyl-tRNA(Arg)</t>
  </si>
  <si>
    <t>Protein lysine</t>
  </si>
  <si>
    <t>tRNA precursor</t>
  </si>
  <si>
    <t>Salicyl alcohol</t>
  </si>
  <si>
    <t>beta-D-Fructose</t>
  </si>
  <si>
    <t xml:space="preserve"> 'Activated'  tRNA</t>
  </si>
  <si>
    <t>6-Mercaptopurine</t>
  </si>
  <si>
    <t>Glycyl-tRNA(Gly)</t>
  </si>
  <si>
    <t>Histone-L-lysine</t>
  </si>
  <si>
    <t>L-Methionyl-tRNA</t>
  </si>
  <si>
    <t>2-Hydroxymuconate</t>
  </si>
  <si>
    <t>5'-Ribonucleotide</t>
  </si>
  <si>
    <t>Chenodeoxycholate</t>
  </si>
  <si>
    <t>L-Seryl-tRNA(Ser)</t>
  </si>
  <si>
    <t xml:space="preserve">L-Valyl-tRNA(Val) </t>
  </si>
  <si>
    <t>Protein glutamine</t>
  </si>
  <si>
    <t>L-Prolyl-tRNA(Pro)</t>
  </si>
  <si>
    <t>[Protein]-L-cysteine </t>
  </si>
  <si>
    <t>tRNA pseudouridine</t>
  </si>
  <si>
    <t>L-Tyrosyl-tRNA(Tyr)</t>
  </si>
  <si>
    <t>Propanoyl phosphate</t>
  </si>
  <si>
    <t>(2-Naphthyl)methanol</t>
  </si>
  <si>
    <t>7,8-Dihydrobiopterin</t>
  </si>
  <si>
    <t>D-Allose 6-phosphate</t>
  </si>
  <si>
    <t>L-Aspartyl-tRNA(Asp)</t>
  </si>
  <si>
    <t>L-Glutamyl-tRNA(Glu)</t>
  </si>
  <si>
    <t>L-Threonyl-tRNA(Thr)</t>
  </si>
  <si>
    <t xml:space="preserve">Peptide-L-methionine </t>
  </si>
  <si>
    <t xml:space="preserve">Thiamine Triphosphate </t>
  </si>
  <si>
    <t>(S)-2-Aminobutanoate</t>
  </si>
  <si>
    <t>4-Phospho-L-aspartate</t>
  </si>
  <si>
    <t>5-Methylthio-D-ribose</t>
  </si>
  <si>
    <t>5-Phosphoribosylamine</t>
  </si>
  <si>
    <t>L-Cysteinyl-tRNA(Cys)</t>
  </si>
  <si>
    <t>L-Isoleucyl-tRNA(Ile)</t>
  </si>
  <si>
    <t>Nicotinamide-beta-riboside</t>
  </si>
  <si>
    <t>Trypanothione disulfide</t>
  </si>
  <si>
    <t>S-Methyl-L-methionine</t>
  </si>
  <si>
    <t>(R)-10-Hydroxystearate</t>
  </si>
  <si>
    <t>N-Formylmethionyl-tRNA</t>
  </si>
  <si>
    <t>3-Phospho-D-erythronate</t>
  </si>
  <si>
    <t>Aminoimidazole Ribotide</t>
  </si>
  <si>
    <t>gamma-Oxalocrotonate</t>
  </si>
  <si>
    <t>Folinic Acid</t>
  </si>
  <si>
    <t>D-4'-Phosphopantothenate</t>
  </si>
  <si>
    <t>L-Phenylalanyl-tRNA(Phe)</t>
  </si>
  <si>
    <t>L-Tryptophanyl-tRNA(Trp)</t>
  </si>
  <si>
    <t xml:space="preserve">N-Substituted amino acid </t>
  </si>
  <si>
    <t>S-Ribosyl-L-homocysteine</t>
  </si>
  <si>
    <t>L-Methionylaminoacyl-tRNA</t>
  </si>
  <si>
    <t>Peptidylproline (omega=0)</t>
  </si>
  <si>
    <t>Apo-[acyl-carrier protein]</t>
  </si>
  <si>
    <t>Ribonucleoside diphosphate</t>
  </si>
  <si>
    <t>D-Tagatose 1,6-bisphosphate</t>
  </si>
  <si>
    <t>N6-(1,2-Dicarboxyethyl)-AMP</t>
  </si>
  <si>
    <t>Peptidylproline (omega=180)</t>
  </si>
  <si>
    <t>Protein S-methyl-L-cysteine</t>
  </si>
  <si>
    <t>Ribonucleoside triphosphate</t>
  </si>
  <si>
    <t>Ribosomal-protein L-alanine</t>
  </si>
  <si>
    <t>5'-Phosphoribosylglycinamide</t>
  </si>
  <si>
    <t>N-Substituted aminoacyl-tRNA</t>
  </si>
  <si>
    <t>Phosphatidylglycerophosphate</t>
  </si>
  <si>
    <t>Peptide-L-methionine (S)-S-oxide</t>
  </si>
  <si>
    <t>2,3,4,5-Tetrahydrodipicolinate</t>
  </si>
  <si>
    <t>5-Amino-4-imidazolecarboxyamide</t>
  </si>
  <si>
    <t>N-((R)-Pantothenoyl)-L-cysteine</t>
  </si>
  <si>
    <t>Tetrahydropteroyltri-L-glutamate</t>
  </si>
  <si>
    <t>rRNA containing N2-methylguanine</t>
  </si>
  <si>
    <t>tRNA containing N1-methylguanine</t>
  </si>
  <si>
    <t>tRNA containing N7-methylguanine</t>
  </si>
  <si>
    <t>tRNA containing a thionucleotide</t>
  </si>
  <si>
    <t>2'-Deoxyribonucleoside diphosphate</t>
  </si>
  <si>
    <t>5-Fluorodeoxyuridine monophosphate</t>
  </si>
  <si>
    <t>DNA containing 6-O-methylguanine</t>
  </si>
  <si>
    <t>N-Formyl-L-methionylaminoacyl-tRNA</t>
  </si>
  <si>
    <t>O-D-Alanyl-poly(ribitol phosphate)</t>
  </si>
  <si>
    <t>Protein N(pi)-phospho-L-histidine</t>
  </si>
  <si>
    <t>Holo-[citrate (pro-3S)-lyase]</t>
  </si>
  <si>
    <t>Phosphoenol-4-deoxy-3-tetrulosonate</t>
  </si>
  <si>
    <t>Acetyl-[citrate (pro-3S)-lyase]</t>
  </si>
  <si>
    <t>Ribosomal-protein N-acetyl-L-alanine</t>
  </si>
  <si>
    <t>( R )- 4' - Phosphopantothenoyl -L-cysteine</t>
  </si>
  <si>
    <t>5'-Phosphoribosyl-N-formylglycinamide</t>
  </si>
  <si>
    <t>5,10-Methylenetetrahydromenthanopterin</t>
  </si>
  <si>
    <t>tRNA containing 6-isopentenyladenosine</t>
  </si>
  <si>
    <t>Deoxycholic acid</t>
  </si>
  <si>
    <t>5-Methyltetrahydropteroyltri-L-glutamate</t>
  </si>
  <si>
    <t>N-Acetyl-alpha-D-glucosamine 1-phosphate</t>
  </si>
  <si>
    <t>6-Phospho-beta-D-glucosyl-(1,4)-D-glucose</t>
  </si>
  <si>
    <t>4-Amino-2-methyl-5-(phosphooxymethyl)pyrimidine</t>
  </si>
  <si>
    <t>di-trans,poly-cis-Undecaprenyl diphosphate</t>
  </si>
  <si>
    <t>UDP-N-acetyl-3-(1-carboxyvinyl)-D-glucosamine</t>
  </si>
  <si>
    <t>2-(Formamido)-N1-(5'-phosphoribosyl)acetamidine</t>
  </si>
  <si>
    <t>6-Thioinosine-5'-monophosphate</t>
  </si>
  <si>
    <t>1-(5'-Phosphoribosyl)-5-amino-4-imidazolecarboxamide</t>
  </si>
  <si>
    <t>UDPMurNAc(oyl-L-Ala-D-gamma-Glu-L-Lys-D-Ala-D-Ala)</t>
  </si>
  <si>
    <t>1-(5'-Phosphoribosyl)-5-formamido-4-imidazolecarboxamide</t>
  </si>
  <si>
    <t>1-(5-Phospho-D-ribosyl)-5-amino-4-imidazolecarboxylate</t>
  </si>
  <si>
    <t>4-Amino-5-hydroxymethyl-2-methylpyrimidine diphosphate</t>
  </si>
  <si>
    <t>O-1-Alk-1-enyl-2-acyl-sn-glycero-3-phosphoethanolamine</t>
  </si>
  <si>
    <t>1-(5'-Phosphoribosyl)-5-amino-4-(N-succinocarboxamide)-imidazole</t>
  </si>
  <si>
    <t>MurAc(oyl-L-Ala-D-gamma-Glu-L-Lys-D-Ala-D-Ala)-diphospho-undecaprenol</t>
  </si>
  <si>
    <t>UDP-N-acetylmuramoyl-L-alanyl-gamma-D-glutamyl-meso-2,6-diaminopimelate</t>
  </si>
  <si>
    <t xml:space="preserve">UDP-N-acetylmuramoyl-L-alanyl-D-glutamyl-6-carboxyl-L-lysyl-D-alanyl-D-alanine </t>
  </si>
  <si>
    <t>Taurocholate</t>
  </si>
  <si>
    <t>5'-Deoxyadenosine</t>
  </si>
  <si>
    <t>L-Selenomethionine</t>
  </si>
  <si>
    <t>Selenomethionyl-tRNA(Met)</t>
  </si>
  <si>
    <t>beta-D-Fructose 6-phosphate</t>
  </si>
  <si>
    <t>beta-D-Fructose 1,6-bisphosphate</t>
  </si>
  <si>
    <t>Sedoheptulose 7-phosphate</t>
  </si>
  <si>
    <t>Melibiose</t>
  </si>
  <si>
    <t>D-Gal alpha 1-&gt;6D-Gal alpha 1-&gt;6D-Glucose</t>
  </si>
  <si>
    <t>3alpha,7alpha,26-Trihydroxy-5beta-cholestane</t>
  </si>
  <si>
    <t>3alpha,7alpha-Dihydroxy-5beta-cholestan-26-al</t>
  </si>
  <si>
    <t>Taurodeoxycholate</t>
  </si>
  <si>
    <t>Glycodeoxycholate</t>
  </si>
  <si>
    <t>Taurochenodeoxycholate</t>
  </si>
  <si>
    <t>Glycochenodeoxycholate</t>
  </si>
  <si>
    <t>Deoxyinosine</t>
  </si>
  <si>
    <t>S-Glutathionyl-L-cysteine</t>
  </si>
  <si>
    <t>3-Sulfinylpyruvate</t>
  </si>
  <si>
    <t>3-Sulfopyruvate</t>
  </si>
  <si>
    <t>3,4-Dihydroxyphenylethyleneglycol</t>
  </si>
  <si>
    <t>3,4-Dihydroxymandelaldehyde</t>
  </si>
  <si>
    <t>Selenite</t>
  </si>
  <si>
    <t>L-Selenocysteine</t>
  </si>
  <si>
    <t>Se-Adenosylselenomethionine</t>
  </si>
  <si>
    <t>Selenohomocysteine</t>
  </si>
  <si>
    <t>Methaneselenol</t>
  </si>
  <si>
    <t>3-Mercaptolactate</t>
  </si>
  <si>
    <t>Nicotinate D-ribonucleoside</t>
  </si>
  <si>
    <t>UDP-N-acetylmuramoyl-L-alanyl-gamma-D-glutamyl-L-lysine</t>
  </si>
  <si>
    <t>Undecaprenyl-diphospho-N-acetylmuramoyl-(N-acetylglucosamine)-L-alanyl-gamma-D-glutamyl-L-lysyl-D-alanyl-D-alanine</t>
  </si>
  <si>
    <t>Undecaprenyl-diphospho-N-acetylmuramoyl-L-alanyl-D-glutamyl-meso-2,6-diaminopimeloyl-D-alanyl-D-alanine</t>
  </si>
  <si>
    <t>Undecaprenyl-diphospho-N-acetylmuramoyl-(N-acetylglucosamine)-L-alanyl-D-glutamyl-meso-2,6-diaminopimeloyl-D-alanyl-D-alanine</t>
  </si>
  <si>
    <t>(4R)-4-Hydroxy-2-oxoglutarate</t>
  </si>
  <si>
    <t>L-erythro-4-Hydroxyglutamate</t>
  </si>
  <si>
    <t xml:space="preserve">2-Hydroxybutanoic acid </t>
  </si>
  <si>
    <t>O-Phospho-4-hydroxy-L-threonine</t>
  </si>
  <si>
    <t>4-Hydroxy-L-threonine</t>
  </si>
  <si>
    <t>alpha-D-Glucosamine 1-phosphate</t>
  </si>
  <si>
    <t>Arbutin 6-phosphate</t>
  </si>
  <si>
    <t>Salicin 6-phosphate</t>
  </si>
  <si>
    <t>2'-Deoxyinosine 5'-phosphate</t>
  </si>
  <si>
    <t>N-Acetyl-D-galactosamine 6-phosphate</t>
  </si>
  <si>
    <t xml:space="preserve">D-Galactosamine 6-phosphate </t>
  </si>
  <si>
    <t>L-Seryl-tRNA(Sec)</t>
  </si>
  <si>
    <t>trans-3-Chloro-2-propene-1-ol</t>
  </si>
  <si>
    <t>cis-3-Chloro-2-propene-1-ol</t>
  </si>
  <si>
    <t>trans-3-Chloroallyl aldehyde</t>
  </si>
  <si>
    <t>Chloral hydrate</t>
  </si>
  <si>
    <t>2-Hydroxy-5-methyl-cis,cis-muconate</t>
  </si>
  <si>
    <t>2-Oxo-5-methyl-cis-muconate</t>
  </si>
  <si>
    <t>Trichloroethanol</t>
  </si>
  <si>
    <t>Aldophosphamide</t>
  </si>
  <si>
    <t>Thioguanine</t>
  </si>
  <si>
    <t>5-FU</t>
  </si>
  <si>
    <t>beta-D-Ribopyranose</t>
  </si>
  <si>
    <t>3-Hexenol</t>
  </si>
  <si>
    <t>2'-Deoxy-5-hydroxymethylcytidine-5'-triphosphate</t>
  </si>
  <si>
    <t>1-Deoxy-D-xylulose 5-phosphate</t>
  </si>
  <si>
    <t>Formyl-L-methionyl peptide</t>
  </si>
  <si>
    <t>Methionyl peptide</t>
  </si>
  <si>
    <t>DNA containing guanine</t>
  </si>
  <si>
    <t>Sugar</t>
  </si>
  <si>
    <t>5-Fluorodeoxyuridine</t>
  </si>
  <si>
    <t>[GlcNAc-(1-&gt;4)-Mur2Ac(oyl-L-Ala-g-D-Glu-L-Lys-D-Ala-D-Ala)]n-diphosphoundecaprenol</t>
  </si>
  <si>
    <t>[GlcNAc-(1-&gt;4)-Mur2Ac(oyl-L-Ala-g-D-Glu-A2pm-D-Ala-D-Ala)]n-diphosphoundecaprenol</t>
  </si>
  <si>
    <t>(S)-4,5-Dihydroxypentane-2,3-dione</t>
  </si>
  <si>
    <t>Fleroxacin</t>
  </si>
  <si>
    <t>1-Hydroxymethylnaphthalene</t>
  </si>
  <si>
    <t>1-Naphthaldehyde</t>
  </si>
  <si>
    <t>2-Naphthaldehyde</t>
  </si>
  <si>
    <t>(S)-2-Hydroxyacid</t>
  </si>
  <si>
    <t>2-Acyl-1-(1-alkenyl)-sn-glycero-3-phosphate</t>
  </si>
  <si>
    <t>Peptide-L-methionine (R)-S-oxide</t>
  </si>
  <si>
    <t>5-Carboxyamino-1-(5-phospho-D-ribosyl)imidazole</t>
  </si>
  <si>
    <t>[Enzyme]-cysteine</t>
  </si>
  <si>
    <t>[Enzyme]-S-sulfanylcysteine</t>
  </si>
  <si>
    <t>Adenylyl-[sulfur-carrier protein]</t>
  </si>
  <si>
    <t>Thiocarboxy-[sulfur-carrier protein]</t>
  </si>
  <si>
    <t>L-Methionine (S)-S-oxide</t>
  </si>
  <si>
    <t>3-Hexenal</t>
  </si>
  <si>
    <t>cis-3-Chloroallyl aldehyde</t>
  </si>
  <si>
    <t>3',5'-Cyclic diGMP</t>
  </si>
  <si>
    <t>Alcophosphamide</t>
  </si>
  <si>
    <t>2-Phenyl-1,3-propanediol monocarbamate</t>
  </si>
  <si>
    <t>3-Carbamoyl-2-phenylpropionaldehyde</t>
  </si>
  <si>
    <t>4-Hydroxy-5-phenyltetrahydro-1,3-oxazin-2-one</t>
  </si>
  <si>
    <t>5-Phenyl-1,3-oxazinane-2,4-dione</t>
  </si>
  <si>
    <t>6-Methylmercaptopurine</t>
  </si>
  <si>
    <t>6-Methylthiopurine 5'-monophosphate ribonucleotide</t>
  </si>
  <si>
    <t>6-Thioxanthine 5'-monophosphate</t>
  </si>
  <si>
    <t>6-Thioguanosine monophosphate</t>
  </si>
  <si>
    <t>5-Fluorouridine</t>
  </si>
  <si>
    <t>5-Fluorouridine monophosphate</t>
  </si>
  <si>
    <t>tRNA(Sec)</t>
  </si>
  <si>
    <t>beta-D-Ribofuranose</t>
  </si>
  <si>
    <t xml:space="preserve">Tryparedoxin </t>
  </si>
  <si>
    <t>Tryparedoxin disulfide</t>
  </si>
  <si>
    <t>Sucrose 6-phosphate</t>
  </si>
  <si>
    <t>N-Acetylmuramic acid 6-phosphate</t>
  </si>
  <si>
    <t>tRNA containing 2-thiouridine</t>
  </si>
  <si>
    <t>tRNA adenine</t>
  </si>
  <si>
    <t>di-trans,poly-cis-Undecaprenyl phosphate</t>
  </si>
  <si>
    <t>D-Allulose 6-phosphate</t>
  </si>
  <si>
    <t xml:space="preserve">Methylselenic acid </t>
  </si>
  <si>
    <t>tRNA with a 3' cytidine</t>
  </si>
  <si>
    <t>tRNA with a 3' CC end</t>
  </si>
  <si>
    <t>tRNA with a 3' CCA end</t>
  </si>
  <si>
    <t>[tRNA(Ile2)]-cytidine34</t>
  </si>
  <si>
    <t>[tRNA(Ile2)]-lysidine34</t>
  </si>
  <si>
    <t>2'-(5-Triphosphoribosyl)-3'-dephospho-CoA</t>
  </si>
  <si>
    <t>(2S,4S)-4-Hydroxy-2,3,4,5-tetrahydrodipicolinate</t>
  </si>
  <si>
    <t>tRNA hypoxanthine</t>
  </si>
  <si>
    <t>Cyclic di-3',5'-adenylate</t>
  </si>
  <si>
    <t>L-Threonylcarbamoyladenylate</t>
  </si>
  <si>
    <t>Adenine in rRNA</t>
  </si>
  <si>
    <t>O-Acetyl-ADP-ribose</t>
  </si>
  <si>
    <t>Protein N6-acetyl-L-lysine</t>
  </si>
  <si>
    <t>N6-L-Threonylcarbamoyladenine in tRNA</t>
  </si>
  <si>
    <t>N6-Dimethyladenine in rRNA</t>
  </si>
  <si>
    <t>Protein N5-methyl-L-glutamine</t>
  </si>
  <si>
    <t>5'Triphospho-[mRNA]</t>
  </si>
  <si>
    <t>Carboxyphosphate</t>
  </si>
  <si>
    <t>5-Hydroxymethylcytosine in DNA</t>
  </si>
  <si>
    <t>5-Fluorouridine diphosphate</t>
  </si>
  <si>
    <t>5-Fluorodeoxyuridine diphosphate</t>
  </si>
  <si>
    <t>[(4-D-Ala)-(2-GlcNAc)-Rib-ol-P]n-[Gro-P]m-beta-ManNAc-(1-&gt;4)-alpha-GlcNAc-P-peptidoglycan</t>
  </si>
  <si>
    <t>[(2-GlcNAc)-Rib-ol-P]n-[Gro-P]m-beta-ManNAc-(1-&gt;4)-alpha-GlcNAc-P-peptidoglycan</t>
  </si>
  <si>
    <t>Protodeoxyviolaceinic acid</t>
  </si>
  <si>
    <t>5-Deoxy-D-ribose</t>
  </si>
  <si>
    <t xml:space="preserve"> N6-Succino-2-amino-2'-deoxyadenylate</t>
  </si>
  <si>
    <t>dZMP</t>
  </si>
  <si>
    <t>dZDP</t>
  </si>
  <si>
    <t>UDP-glucose</t>
  </si>
  <si>
    <t xml:space="preserve">alpha-D-Glucose </t>
  </si>
  <si>
    <t xml:space="preserve">Sulfur Dioxide </t>
  </si>
  <si>
    <t>Object</t>
  </si>
  <si>
    <t>Manninotriose</t>
  </si>
  <si>
    <t>1,4-alpha-D-Glucan</t>
  </si>
  <si>
    <t>Sucrose 6'-phosphate</t>
  </si>
  <si>
    <t>UDP-N-acetyl-D-glucosamine</t>
  </si>
  <si>
    <t>alpha-Glycosylated WTA</t>
  </si>
  <si>
    <t>beta-Glycosylated WTA</t>
  </si>
  <si>
    <t>alpha-O-GlcNAcylated WTA</t>
  </si>
  <si>
    <t>beta-O-GlcNAcylated WTA</t>
  </si>
  <si>
    <t>(GlcNAc)1 (MurNAc)1 (*)1 (D-Ala-D-Ala-A2pm-gamma-D-Glu-Ala)1 (PP-Und)1</t>
  </si>
  <si>
    <t xml:space="preserve"> (Glc)2 (P)1</t>
  </si>
  <si>
    <t>(GlcNAc)1 (MurNAc)1 (D-Ala-D-Ala-Lys-D-Glu-Ala)1 (PP-Und)1</t>
  </si>
  <si>
    <t>(MurNAc)1 (D-Ala-D-Ala-Lys-D-Glu-Ala)1 (PP-Und)1</t>
  </si>
  <si>
    <t>(GlcNAc)1 (MurNAc)1 (D-Ala-D-Ala-Lys-gamma-D-Glu-Ala)1 (PP-Und)1</t>
  </si>
  <si>
    <t>(GlcNAc)1 (MurNAc)1 (*)1 (D-Ala-D-Ala-Lys-gamma-D-Glu-Ala)1 (PP-Und)1</t>
  </si>
  <si>
    <t>(GlcNAc)1 (MurNAc)1 (D-Ala-D-Ala-A2pm-gamma-D-Glu-Ala)1 (PP-Und)1</t>
  </si>
  <si>
    <t>(MurNAc)1 (D-Ala-D-Ala-Lys-gamma-D-Glu-Ala)1 (PP-Und)1</t>
  </si>
  <si>
    <t>(MurNAc)1 (D-Ala-D-Ala-A2pm-gamma-D-Glu-Ala)1 (PP-Und)1</t>
  </si>
  <si>
    <t>(Ala)1 (Glc)1 (GlcNAc)1 (Gro)1 (ManNAc)1 (Rib-ol)2 (*)1 (P)3 (PP-Und)1</t>
  </si>
  <si>
    <t>(Ala)1 (GlcNAc)2 (Gro)2 (ManNAc)1 (Rib-ol)1 (*)1 (P)3 (PP-Und)1</t>
  </si>
  <si>
    <t xml:space="preserve"> (GlcNAc)2 (Gro)2 (ManNAc)1 (Rib-ol)1 (*)1 (P)3 (PP-Und)1</t>
  </si>
  <si>
    <t>(Ala)1 (Glc)1 (GlcNAc)1 (Gro)2 (ManNAc)1 (*)1 (P)2 (PP-Und)1</t>
  </si>
  <si>
    <t xml:space="preserve"> (DAG)1 (Glc)2 (GlcNAc)1 (Gro)2 (*)1 (P)2</t>
  </si>
  <si>
    <t>(Ala)1 (DAG)1 (Glc)2 (GlcNAc)1 (Gro)2 (*)1 (P)2</t>
  </si>
  <si>
    <t>(DAG)1 (Gal)2 (Glc)1 (Gro)2 (*)1 (P)2</t>
  </si>
  <si>
    <t>(Ala)1 (DAG)1 (Gal)2 (Glc)1 (Gro)2 (*)1 (P)2</t>
  </si>
  <si>
    <t>Assembly level</t>
  </si>
  <si>
    <t>Complete Genome</t>
  </si>
  <si>
    <t xml:space="preserve">Genome Size </t>
  </si>
  <si>
    <t>Total ungapped length</t>
  </si>
  <si>
    <t xml:space="preserve">Number of chromosomes </t>
  </si>
  <si>
    <t xml:space="preserve">Number of scaffolds </t>
  </si>
  <si>
    <t>Scaffold N50</t>
  </si>
  <si>
    <t>Scaffold L50</t>
  </si>
  <si>
    <t xml:space="preserve">Number of contigs </t>
  </si>
  <si>
    <t>Contig N50</t>
  </si>
  <si>
    <t>Contig L50</t>
  </si>
  <si>
    <t xml:space="preserve">GC percent </t>
  </si>
  <si>
    <t xml:space="preserve">Genes </t>
  </si>
  <si>
    <t xml:space="preserve">Protein-coding </t>
  </si>
  <si>
    <t xml:space="preserve">Chromosome </t>
  </si>
  <si>
    <t>Ref Seq</t>
  </si>
  <si>
    <t>GenBank</t>
  </si>
  <si>
    <t>2 Mb</t>
  </si>
  <si>
    <t xml:space="preserve">CheckM analysis </t>
  </si>
  <si>
    <t>Completeness</t>
  </si>
  <si>
    <t>Contamination</t>
  </si>
  <si>
    <t>CP000033.3</t>
  </si>
  <si>
    <t xml:space="preserve">Transcript Name </t>
  </si>
  <si>
    <t>Metabolites</t>
  </si>
  <si>
    <t xml:space="preserve">Enzyme mRNA Objects </t>
  </si>
  <si>
    <t xml:space="preserve">Enzyme Objects </t>
  </si>
  <si>
    <t>Enzyme mRNA Initial Concentration (mM)</t>
  </si>
  <si>
    <t>Enzyme Initial Concentration (mM)</t>
  </si>
  <si>
    <t>Transcription Rate Law</t>
  </si>
  <si>
    <t>Transcription Equation</t>
  </si>
  <si>
    <t>Translation Equation</t>
  </si>
  <si>
    <t>C00114 + C00003</t>
  </si>
  <si>
    <t>C00114 + C00006</t>
  </si>
  <si>
    <t>C00226 + C00003</t>
  </si>
  <si>
    <t>C00418 + C00003</t>
  </si>
  <si>
    <t>C00469 + C00003</t>
  </si>
  <si>
    <t>C00473 + C00003</t>
  </si>
  <si>
    <t>C00756 + C00003</t>
  </si>
  <si>
    <t>C01612 + C00003</t>
  </si>
  <si>
    <t>C02909 + C00003</t>
  </si>
  <si>
    <t>C05444 + C00003</t>
  </si>
  <si>
    <t>C05576 + C00003</t>
  </si>
  <si>
    <t>C06611 + C00003</t>
  </si>
  <si>
    <t>C06612 + C00003</t>
  </si>
  <si>
    <t>C06899 + C00004 + C00080</t>
  </si>
  <si>
    <t>C07645 + C00004 + C00080</t>
  </si>
  <si>
    <t>C14089 + C00003</t>
  </si>
  <si>
    <t>C16310 + C00004 + C00080</t>
  </si>
  <si>
    <t>C16586 + C00003</t>
  </si>
  <si>
    <t>C16595 + C00003</t>
  </si>
  <si>
    <t>C00186  + C00003</t>
  </si>
  <si>
    <t>C05823 + C00003</t>
  </si>
  <si>
    <t>C05984 + C00003</t>
  </si>
  <si>
    <t>C00263 + C00003</t>
  </si>
  <si>
    <t>C00263 + C00006</t>
  </si>
  <si>
    <t>C00345 + C00006</t>
  </si>
  <si>
    <t>C00092 + C00006</t>
  </si>
  <si>
    <t>C01172 + C00006</t>
  </si>
  <si>
    <t>C00093 + C00003</t>
  </si>
  <si>
    <t>C00093 + C00006</t>
  </si>
  <si>
    <t>C00160 + C00007</t>
  </si>
  <si>
    <t>C15565 + C00007</t>
  </si>
  <si>
    <t>C03972 + C00003 + C00001</t>
  </si>
  <si>
    <t>C03972 + C00006 + C00001</t>
  </si>
  <si>
    <t>C00206 + C00343 + C00001</t>
  </si>
  <si>
    <t>C00361 + C00343 + C00001</t>
  </si>
  <si>
    <t>C00705 + C00343 + C00001</t>
  </si>
  <si>
    <t>C01346 + C00343 + C00001</t>
  </si>
  <si>
    <t>C04232 + C00343 + C00001</t>
  </si>
  <si>
    <t>C04232 + C03170 + C00001</t>
  </si>
  <si>
    <t>C04232 + C16664 + C00001</t>
  </si>
  <si>
    <t>C21750 + C00343 + C00001</t>
  </si>
  <si>
    <t>C00131 + C00343 + C00001</t>
  </si>
  <si>
    <t>C00286 + C00343 + C00001</t>
  </si>
  <si>
    <t>C00458 + C00343 + C00001</t>
  </si>
  <si>
    <t>C00460 + C00343 + C00001</t>
  </si>
  <si>
    <t>C00677 + C00343 + C00001</t>
  </si>
  <si>
    <t>C00084 + C00010 + C00003</t>
  </si>
  <si>
    <t>C01412 + C00010 + C00003</t>
  </si>
  <si>
    <t>C00441 + C00009 + C00006</t>
  </si>
  <si>
    <t>C00022 + C00009 + C00007</t>
  </si>
  <si>
    <t>C00337 + C00003</t>
  </si>
  <si>
    <t>C01050 + C00003</t>
  </si>
  <si>
    <t>C01050 + C00006</t>
  </si>
  <si>
    <t>C00314 + C00007</t>
  </si>
  <si>
    <t>C00534 + C00001 + C00007</t>
  </si>
  <si>
    <t>C00627 + C00007</t>
  </si>
  <si>
    <t>C00647 + C00001 + C00007</t>
  </si>
  <si>
    <t>C00101 + C00003</t>
  </si>
  <si>
    <t>C00101 + C00006</t>
  </si>
  <si>
    <t>C00272 + C00006</t>
  </si>
  <si>
    <t>C00415 + C00003</t>
  </si>
  <si>
    <t>C00415 + C00006</t>
  </si>
  <si>
    <t>C00130 + C00014 + C00006</t>
  </si>
  <si>
    <t>C00005 + C00080 + C18902</t>
  </si>
  <si>
    <t>C00097 + C00051 + C00006</t>
  </si>
  <si>
    <t>C00342 + C00006</t>
  </si>
  <si>
    <t>C01528 + C00006 + C00001</t>
  </si>
  <si>
    <t>C00073 + C00343 + C00001</t>
  </si>
  <si>
    <t>C03023 + C00343 + C00001</t>
  </si>
  <si>
    <t>C00019 + C00155</t>
  </si>
  <si>
    <t>C03172 + C00155</t>
  </si>
  <si>
    <t>C04489 + C00155</t>
  </si>
  <si>
    <t>C05698 + C04489</t>
  </si>
  <si>
    <t>C00019 + C00240</t>
  </si>
  <si>
    <t>C00019 + C20648</t>
  </si>
  <si>
    <t>C00019 + C01977</t>
  </si>
  <si>
    <t>C02583 + C00019</t>
  </si>
  <si>
    <t>C00365 + C00143</t>
  </si>
  <si>
    <t>C04250 + C02743</t>
  </si>
  <si>
    <t>C00065 + C01217</t>
  </si>
  <si>
    <t>C00143 + C00037 + C00001</t>
  </si>
  <si>
    <t>C00234 + C03838</t>
  </si>
  <si>
    <t>C03838 + C00445 + C00001</t>
  </si>
  <si>
    <t>C00234 + C04677</t>
  </si>
  <si>
    <t>C02430 + C00234</t>
  </si>
  <si>
    <t>C00169 + C00049</t>
  </si>
  <si>
    <t>C00022 + C00118</t>
  </si>
  <si>
    <t>C00093 + C00040</t>
  </si>
  <si>
    <t>C00173 + C00093</t>
  </si>
  <si>
    <t>C00605 + C00093</t>
  </si>
  <si>
    <t>C00024 + C06156</t>
  </si>
  <si>
    <t>C20641 + C17324</t>
  </si>
  <si>
    <t>C00024 + C03803</t>
  </si>
  <si>
    <t>C00173 + C00009</t>
  </si>
  <si>
    <t>C02133 + C00093</t>
  </si>
  <si>
    <t>C00003 + C01997 + C00001</t>
  </si>
  <si>
    <t>C00003 + C20743 + C00001</t>
  </si>
  <si>
    <t>C00024 + C00009</t>
  </si>
  <si>
    <t>C00100 + C00009</t>
  </si>
  <si>
    <t>C00356 + C00010</t>
  </si>
  <si>
    <t>C00369 + C00009</t>
  </si>
  <si>
    <t>C00718 + C00009</t>
  </si>
  <si>
    <t>C00498 + C00718</t>
  </si>
  <si>
    <t>C04851 + C00043</t>
  </si>
  <si>
    <t>C05897 + C00043</t>
  </si>
  <si>
    <t>C00089 + C00009</t>
  </si>
  <si>
    <t>C01103 + C00013</t>
  </si>
  <si>
    <t>C07649 + C00119</t>
  </si>
  <si>
    <t>C03090 + C00013 + C00025</t>
  </si>
  <si>
    <t>C00144 + C00013</t>
  </si>
  <si>
    <t>C00655 + C00013</t>
  </si>
  <si>
    <t>C00002 + C00882</t>
  </si>
  <si>
    <t>C00020 + C00013</t>
  </si>
  <si>
    <t>C04677 + C00013</t>
  </si>
  <si>
    <t>C00130 + C00013</t>
  </si>
  <si>
    <t>C02380 + C00119</t>
  </si>
  <si>
    <t>C07648 + C00119</t>
  </si>
  <si>
    <t>C16614 + C00119</t>
  </si>
  <si>
    <t>C00105 + C00013</t>
  </si>
  <si>
    <t>C05893 + C11826</t>
  </si>
  <si>
    <t>C05898 + C11827</t>
  </si>
  <si>
    <t>C00979 + C00283</t>
  </si>
  <si>
    <t>C00979 + C00320 + C00342 + C00080</t>
  </si>
  <si>
    <t>C00979 + C01528</t>
  </si>
  <si>
    <t>C01005 + C00283</t>
  </si>
  <si>
    <t>C00002 + C05335 + C00001</t>
  </si>
  <si>
    <t>C00009 + C00013 + C00019</t>
  </si>
  <si>
    <t>C00074 + C00043</t>
  </si>
  <si>
    <t>C00235 + C17324</t>
  </si>
  <si>
    <t>C00049 + C00026</t>
  </si>
  <si>
    <t>C00079 + C00026</t>
  </si>
  <si>
    <t>C00082 + C00026</t>
  </si>
  <si>
    <t>C00097 + C00026</t>
  </si>
  <si>
    <t>C00506 + C00026</t>
  </si>
  <si>
    <t>C00606 + C00026</t>
  </si>
  <si>
    <t>C05947 + C00026</t>
  </si>
  <si>
    <t>C00064 + C00085</t>
  </si>
  <si>
    <t>C00123 + C00026</t>
  </si>
  <si>
    <t>C00183 + C00026</t>
  </si>
  <si>
    <t>C00407 + C00026</t>
  </si>
  <si>
    <t>C02356 + C00026</t>
  </si>
  <si>
    <t>C00002 + C00085</t>
  </si>
  <si>
    <t>C00002 + C05382</t>
  </si>
  <si>
    <t>C00004 + C05345</t>
  </si>
  <si>
    <t>C00063 + C00085</t>
  </si>
  <si>
    <t>C00063 + C01097</t>
  </si>
  <si>
    <t>C00075 + C00085</t>
  </si>
  <si>
    <t>C00075 + C01097</t>
  </si>
  <si>
    <t>C00081 + C00085</t>
  </si>
  <si>
    <t>C00081 + C01097</t>
  </si>
  <si>
    <t>C01097 + C00002</t>
  </si>
  <si>
    <t>C00002 + C00257</t>
  </si>
  <si>
    <t>C00074 + C00184</t>
  </si>
  <si>
    <t>C00002 + C00121</t>
  </si>
  <si>
    <t>C00673 + C00008</t>
  </si>
  <si>
    <t>C00002 + C00214</t>
  </si>
  <si>
    <t>C00002 + C00526</t>
  </si>
  <si>
    <t>C11736 + C00002</t>
  </si>
  <si>
    <t>C00089 + C04261</t>
  </si>
  <si>
    <t>C00002 + C00003</t>
  </si>
  <si>
    <t>C00002 + C00255</t>
  </si>
  <si>
    <t>C00002 + C00116</t>
  </si>
  <si>
    <t>C00002 + C00258</t>
  </si>
  <si>
    <t>C00002 + C00831</t>
  </si>
  <si>
    <t>C00002 + C00864</t>
  </si>
  <si>
    <t>C00002 + C04079</t>
  </si>
  <si>
    <t>C00002 + C00418</t>
  </si>
  <si>
    <t>C00002 + C00263</t>
  </si>
  <si>
    <t>C00002 + C00022</t>
  </si>
  <si>
    <t>C00044 + C00022</t>
  </si>
  <si>
    <t>C00063 + C00022</t>
  </si>
  <si>
    <t>C00075 + C00022</t>
  </si>
  <si>
    <t>C00081 + C00022</t>
  </si>
  <si>
    <t>C00131 + C00022</t>
  </si>
  <si>
    <t>C00201 + C00022</t>
  </si>
  <si>
    <t>C00286 + C00022</t>
  </si>
  <si>
    <t>C00002 + C00299</t>
  </si>
  <si>
    <t>C00002 + C00475</t>
  </si>
  <si>
    <t>C00044 + C00299</t>
  </si>
  <si>
    <t>C00044 + C00475</t>
  </si>
  <si>
    <t>C16633 + C00002</t>
  </si>
  <si>
    <t>C00002 + C01279</t>
  </si>
  <si>
    <t>C00002 + C01094</t>
  </si>
  <si>
    <t>C00002 + C00984</t>
  </si>
  <si>
    <t>C00002 + C00585</t>
  </si>
  <si>
    <t>C00002 + C00615</t>
  </si>
  <si>
    <t>C00002 + C00033</t>
  </si>
  <si>
    <t>C00002 + C00163</t>
  </si>
  <si>
    <t>C00002 + C00197</t>
  </si>
  <si>
    <t>C00002 + C00049</t>
  </si>
  <si>
    <t>C00074 + C00615</t>
  </si>
  <si>
    <t>C00002 + C01107</t>
  </si>
  <si>
    <t>C00002 + C00105</t>
  </si>
  <si>
    <t>C00002 + C00055</t>
  </si>
  <si>
    <t>C00002 + C00239</t>
  </si>
  <si>
    <t>C00002 + C00020</t>
  </si>
  <si>
    <t>C00068 + C00008</t>
  </si>
  <si>
    <t>C00002 + C04556</t>
  </si>
  <si>
    <t>C00002 + C00144</t>
  </si>
  <si>
    <t>C00002 + C00362</t>
  </si>
  <si>
    <t>C22441 + C00002</t>
  </si>
  <si>
    <t>C00002 + C00117</t>
  </si>
  <si>
    <t>C00002 + C00378</t>
  </si>
  <si>
    <t>C00029 + C00446</t>
  </si>
  <si>
    <t>C00002 + C00455</t>
  </si>
  <si>
    <t>C00002 + C01185</t>
  </si>
  <si>
    <t>C00002 + C00061</t>
  </si>
  <si>
    <t>C00075 + C04501</t>
  </si>
  <si>
    <t>C00002 + C00103</t>
  </si>
  <si>
    <t>C00002 + C01134</t>
  </si>
  <si>
    <t>C00063 + C00093</t>
  </si>
  <si>
    <t>C00063 + C00416</t>
  </si>
  <si>
    <t>C00002 + C00046</t>
  </si>
  <si>
    <t>C00044 + C00046</t>
  </si>
  <si>
    <t>C00063 + C00046</t>
  </si>
  <si>
    <t>C00075 + C00046</t>
  </si>
  <si>
    <t>C00201 + C00046</t>
  </si>
  <si>
    <t>C00201 + C20864</t>
  </si>
  <si>
    <t>C19771 + C03688</t>
  </si>
  <si>
    <t>C00131 + C00039</t>
  </si>
  <si>
    <t>C00286 + C00039</t>
  </si>
  <si>
    <t>C00458 + C00039</t>
  </si>
  <si>
    <t>C00459 + C00039</t>
  </si>
  <si>
    <t>C00677 + C00039</t>
  </si>
  <si>
    <t>C02211 + C00063</t>
  </si>
  <si>
    <t>C02211 + C00063 + C00002</t>
  </si>
  <si>
    <t>C19078 + C00063</t>
  </si>
  <si>
    <t>C19080 + C00002</t>
  </si>
  <si>
    <t>C00188 + C00002 + C00288 + C00080</t>
  </si>
  <si>
    <t>C00075 + C00103</t>
  </si>
  <si>
    <t>C04702 + C17556</t>
  </si>
  <si>
    <t>C04882 + C17556</t>
  </si>
  <si>
    <t>C00269 + C00093</t>
  </si>
  <si>
    <t>C00010 + C03688</t>
  </si>
  <si>
    <t>C00868 + C15812 + C00002</t>
  </si>
  <si>
    <t>C00097 + C02342</t>
  </si>
  <si>
    <t>C15812 + C15813 + C00030</t>
  </si>
  <si>
    <t>C00024 + C00158</t>
  </si>
  <si>
    <t>C00798 + C00209</t>
  </si>
  <si>
    <t>C21811 + C00001</t>
  </si>
  <si>
    <t>C20658 + C00001</t>
  </si>
  <si>
    <t>C22131 + C00001</t>
  </si>
  <si>
    <t>C03880 + C00001</t>
  </si>
  <si>
    <t>C00934 + C00001</t>
  </si>
  <si>
    <t>C01167 + C00001</t>
  </si>
  <si>
    <t>C00020 + C00001</t>
  </si>
  <si>
    <t>C00055 + C00001</t>
  </si>
  <si>
    <t>C00105 + C00001</t>
  </si>
  <si>
    <t>C00130 + C00001</t>
  </si>
  <si>
    <t>C00144 + C00001</t>
  </si>
  <si>
    <t>C00239 + C00001</t>
  </si>
  <si>
    <t>C00360 + C00001</t>
  </si>
  <si>
    <t>C00362 + C00001</t>
  </si>
  <si>
    <t>C00364 + C00001</t>
  </si>
  <si>
    <t>C00365 + C00001</t>
  </si>
  <si>
    <t>C00455 + C00001</t>
  </si>
  <si>
    <t>C00655 + C00001</t>
  </si>
  <si>
    <t>C01185 + C00001</t>
  </si>
  <si>
    <t>C02520 + C00001</t>
  </si>
  <si>
    <t>C06196 + C00001</t>
  </si>
  <si>
    <t>C00053 + C00001</t>
  </si>
  <si>
    <t>C00054 + C00001</t>
  </si>
  <si>
    <t>C00157 + C00001</t>
  </si>
  <si>
    <t>C00350 + C00001</t>
  </si>
  <si>
    <t>C04756 + C00001</t>
  </si>
  <si>
    <t>C00089 + C00001</t>
  </si>
  <si>
    <t>C00492 + C00001</t>
  </si>
  <si>
    <t>C01613 + C00001</t>
  </si>
  <si>
    <t>C16688 + C00001</t>
  </si>
  <si>
    <t>C04534 + C00001</t>
  </si>
  <si>
    <t>C06187 + C00001</t>
  </si>
  <si>
    <t>C06188 + C00001</t>
  </si>
  <si>
    <t>C00021 + C00001</t>
  </si>
  <si>
    <t>C00170 + C00001</t>
  </si>
  <si>
    <t>C05198 + C00001</t>
  </si>
  <si>
    <t>C00012 + C00001</t>
  </si>
  <si>
    <t>C00064 + C00001</t>
  </si>
  <si>
    <t>C00241 + C00001</t>
  </si>
  <si>
    <t>C00819 + C00001</t>
  </si>
  <si>
    <t>C01921 + C00001</t>
  </si>
  <si>
    <t>C05122 + C00001</t>
  </si>
  <si>
    <t>C05463 + C00001</t>
  </si>
  <si>
    <t>C05464 + C00001</t>
  </si>
  <si>
    <t>C05465 + C00001</t>
  </si>
  <si>
    <t>C05466 + C00001</t>
  </si>
  <si>
    <t>C00357 + C00001</t>
  </si>
  <si>
    <t>C06376 + C00001</t>
  </si>
  <si>
    <t>C04258 + C00001</t>
  </si>
  <si>
    <t>C11439 + C00001</t>
  </si>
  <si>
    <t>C00337 + C00001</t>
  </si>
  <si>
    <t>C17324 + C00001</t>
  </si>
  <si>
    <t>C00212 + C00001</t>
  </si>
  <si>
    <t>C00559 + C00001</t>
  </si>
  <si>
    <t>C00352 + C00001</t>
  </si>
  <si>
    <t>C00013 + C00001</t>
  </si>
  <si>
    <t>C01260 + C00001</t>
  </si>
  <si>
    <t>C00009 + C00036</t>
  </si>
  <si>
    <t>C00002 + C01143</t>
  </si>
  <si>
    <t>C00002 + C00036</t>
  </si>
  <si>
    <t>C00256 + C00357</t>
  </si>
  <si>
    <t>C01102 + C00001</t>
  </si>
  <si>
    <t>C06055 + C00001</t>
  </si>
  <si>
    <t>C00441 + C00022</t>
  </si>
  <si>
    <t>C00043 + C00001</t>
  </si>
  <si>
    <t>C00645 + C00015</t>
  </si>
  <si>
    <t>C00002 + C00082 + C00787</t>
  </si>
  <si>
    <t>C00002 + C00073 + C01647</t>
  </si>
  <si>
    <t>C00002 + C05335 + C01647</t>
  </si>
  <si>
    <t>C00002 + C00065 + C01650</t>
  </si>
  <si>
    <t>C00002 + C00065 + C16636</t>
  </si>
  <si>
    <t>C01638 + C00049 + C00002</t>
  </si>
  <si>
    <t>C00002 + C00037 + C01642</t>
  </si>
  <si>
    <t>C00002 + C00148 + C01649</t>
  </si>
  <si>
    <t>C00002 + C00097 + C01639</t>
  </si>
  <si>
    <t>C01641 + C00025 + C00002</t>
  </si>
  <si>
    <t>C00002 + C00062 + C01636</t>
  </si>
  <si>
    <t>C00002 + C00078 + C01652</t>
  </si>
  <si>
    <t>C00002 + C00079 + C01648</t>
  </si>
  <si>
    <t>C00002 + C00188 + C01651</t>
  </si>
  <si>
    <t>C00002 + C00123 + C01645</t>
  </si>
  <si>
    <t>C00002 + C00407 + C01644</t>
  </si>
  <si>
    <t>C00002 + C00047 + C01646</t>
  </si>
  <si>
    <t>C00002 + C00041 + C01635</t>
  </si>
  <si>
    <t>C00002 + C00183 + C01653</t>
  </si>
  <si>
    <t>C00002 + C00033 + C04298</t>
  </si>
  <si>
    <t>C00002 + C00049 + C00014</t>
  </si>
  <si>
    <t>C00002 + C00025 + C00014</t>
  </si>
  <si>
    <t>C00002 + C00857 + C00014</t>
  </si>
  <si>
    <t>C00002 + C04877 + C00993</t>
  </si>
  <si>
    <t>C00002 + C05892 + C00993</t>
  </si>
  <si>
    <t>C00063 + C03492 + C00097</t>
  </si>
  <si>
    <t>C00002 + C04751 + C00049</t>
  </si>
  <si>
    <t>C00002 + C01050 + C00041</t>
  </si>
  <si>
    <t>C00002 + C01212 + C00217</t>
  </si>
  <si>
    <t>C00002 + C04640</t>
  </si>
  <si>
    <t>C00002 + C03479 + C00080</t>
  </si>
  <si>
    <t>C00002 + C03090 + C00037</t>
  </si>
  <si>
    <t>C00002 + C03373 + C00288</t>
  </si>
  <si>
    <t>C19722 + C00047 + C00002</t>
  </si>
  <si>
    <t>C00002 + C00075 + C00014</t>
  </si>
  <si>
    <t>C00002 + C00075 + C00064 + C00001</t>
  </si>
  <si>
    <t>C01185 + C00013 + C00008 + C00009</t>
  </si>
  <si>
    <t>C00101 + C00058 + C00002</t>
  </si>
  <si>
    <t>C00044 + C00130 + C00049</t>
  </si>
  <si>
    <t>C00002 + C00655 + C00014</t>
  </si>
  <si>
    <t>C00002 + C00655 + C00064 + C00001</t>
  </si>
  <si>
    <t>C16618 + C00002 + C00064 + C00001</t>
  </si>
  <si>
    <t>C00002 + C04376 + C00064 + C00001</t>
  </si>
  <si>
    <t>C00002 + C00049 + C00064 + C00001</t>
  </si>
  <si>
    <t>C00002 + C00064 + C00288 + C00001</t>
  </si>
  <si>
    <t>C00002 + C00288</t>
  </si>
  <si>
    <t>C00002 + C00288 + C00014</t>
  </si>
  <si>
    <t>C00002 + C01563</t>
  </si>
  <si>
    <t>C00014 + C20969</t>
  </si>
  <si>
    <t>C00003 + C00039 + C02128</t>
  </si>
  <si>
    <t>C00002 + C00001</t>
  </si>
  <si>
    <t>Reactants (Addition)</t>
  </si>
  <si>
    <t>C00576 + C00004 + C00080</t>
  </si>
  <si>
    <t>C00576 + C00005 + C00080</t>
  </si>
  <si>
    <t>C00071 + C00004 + C00080</t>
  </si>
  <si>
    <t>C00772 + C00004 + C00080</t>
  </si>
  <si>
    <t>C00084 + C00004 + C00080</t>
  </si>
  <si>
    <t>C00376 + C00004 + C00080</t>
  </si>
  <si>
    <t>C01545 + C00004 + C00080</t>
  </si>
  <si>
    <t>C01450 + C00004 + C00080</t>
  </si>
  <si>
    <t>C14099 + C00004 + C00080</t>
  </si>
  <si>
    <t>C05445 + C00004 + C00080</t>
  </si>
  <si>
    <t>C05577 + C00004 + C00080</t>
  </si>
  <si>
    <t>C06613 + C00004 + C00080</t>
  </si>
  <si>
    <t>C16348 + C00004 + C00080</t>
  </si>
  <si>
    <t>C07490 + C00003 + C00001</t>
  </si>
  <si>
    <t>C16551 + C00003</t>
  </si>
  <si>
    <t>C14090 + C00004 + C00080</t>
  </si>
  <si>
    <t>C08492 + C00003</t>
  </si>
  <si>
    <t>C16587 + C00004 + C00080</t>
  </si>
  <si>
    <t>C16596 + C00004 + C00080</t>
  </si>
  <si>
    <t>C00022 + C00004 + C00080</t>
  </si>
  <si>
    <t>C00957 + C00004 + C00080</t>
  </si>
  <si>
    <t>C00109 + C00004 + C00080</t>
  </si>
  <si>
    <t>C00441 + C00004 + C00080</t>
  </si>
  <si>
    <t>C00441 + C00005 + C00080</t>
  </si>
  <si>
    <t>C00199 + C00011 + C00005 + C00080</t>
  </si>
  <si>
    <t>C01236 + C00005 + C00080</t>
  </si>
  <si>
    <t>C00111 + C00004 + C00080</t>
  </si>
  <si>
    <t>C00111 + C00005 + C00080</t>
  </si>
  <si>
    <t>C00048 + C00027</t>
  </si>
  <si>
    <t>C00161 + C00027</t>
  </si>
  <si>
    <t>C20258 + C00004 + C00080</t>
  </si>
  <si>
    <t>C20258 + C00005 + C00080</t>
  </si>
  <si>
    <t>C00342 + C00008</t>
  </si>
  <si>
    <t>C00035 + C00342</t>
  </si>
  <si>
    <t>C00342 + C00112</t>
  </si>
  <si>
    <t>C00342 + C00015</t>
  </si>
  <si>
    <t>C03723 + C00342</t>
  </si>
  <si>
    <t>C03723 + C02090</t>
  </si>
  <si>
    <t>C03723 + C16663</t>
  </si>
  <si>
    <t>C21748 + C00342</t>
  </si>
  <si>
    <t>C00002 + C00342</t>
  </si>
  <si>
    <t>C00044 + C00342</t>
  </si>
  <si>
    <t>C00063 + C00342</t>
  </si>
  <si>
    <t>C00075 + C00342</t>
  </si>
  <si>
    <t>C03802 + C00342</t>
  </si>
  <si>
    <t>C00024 + C00004 + C00080</t>
  </si>
  <si>
    <t>C00136 + C00004 + C00080</t>
  </si>
  <si>
    <t>C03082 + C00005 + C00080</t>
  </si>
  <si>
    <t>C00227 + C00027 + C00011</t>
  </si>
  <si>
    <t>C00295 + C00080 + C00004</t>
  </si>
  <si>
    <t>C04631 + C00004 + C00080</t>
  </si>
  <si>
    <t>C04631 + C00005 + C00080</t>
  </si>
  <si>
    <t>C00250 + C00027</t>
  </si>
  <si>
    <t>C00250 + C00014 + C00027</t>
  </si>
  <si>
    <t>C00027 + C00018</t>
  </si>
  <si>
    <t>C00018 + C00014 + C00027</t>
  </si>
  <si>
    <t>C00504 + C00004 + C00080</t>
  </si>
  <si>
    <t>C00504 + C00005 + C00080</t>
  </si>
  <si>
    <t>C00415 + C00004 + C00080</t>
  </si>
  <si>
    <t>C00415 + C00005 + C00080</t>
  </si>
  <si>
    <t>C02953 + C00005 + C00080</t>
  </si>
  <si>
    <t>C00144 + C00005 + C00080</t>
  </si>
  <si>
    <t>C00006 + C00001 + C05703</t>
  </si>
  <si>
    <t>C05526 + C00005</t>
  </si>
  <si>
    <t>C00343 + C00005 + C00080</t>
  </si>
  <si>
    <t>C05684 + C00005 + C00080</t>
  </si>
  <si>
    <t>C15999 + C00342</t>
  </si>
  <si>
    <t>C03895 + C00342</t>
  </si>
  <si>
    <t>C15653 + C00342</t>
  </si>
  <si>
    <t>C00021 + C00073</t>
  </si>
  <si>
    <t>C04144 + C00073</t>
  </si>
  <si>
    <t>C05335 + C04144</t>
  </si>
  <si>
    <t>C00021 + C04153</t>
  </si>
  <si>
    <t>C00021 + C20796</t>
  </si>
  <si>
    <t>C00021 + C04157</t>
  </si>
  <si>
    <t>C20858 + C00021</t>
  </si>
  <si>
    <t>C00021 + C04160</t>
  </si>
  <si>
    <t>C00415 + C00364</t>
  </si>
  <si>
    <t>C03800 + C11475</t>
  </si>
  <si>
    <t>C04377 + C00037 + C00001</t>
  </si>
  <si>
    <t>C00101 + C00065</t>
  </si>
  <si>
    <t>C00101 + C04376</t>
  </si>
  <si>
    <t>C04376 + C00101</t>
  </si>
  <si>
    <t>C00101 + C04734</t>
  </si>
  <si>
    <t>C00101 + C03294</t>
  </si>
  <si>
    <t>C00009 + C00438</t>
  </si>
  <si>
    <t>C11437 + C00011</t>
  </si>
  <si>
    <t>C00681 + C00010</t>
  </si>
  <si>
    <t>C00681 + C00229</t>
  </si>
  <si>
    <t>C00010 + C00681</t>
  </si>
  <si>
    <t>C00010 + C04501</t>
  </si>
  <si>
    <t>C00020 + C20751</t>
  </si>
  <si>
    <t>C00010 + C04341</t>
  </si>
  <si>
    <t>C02133 + C00229</t>
  </si>
  <si>
    <t>C00681 + C00009</t>
  </si>
  <si>
    <t>C00153 + C02415 + C20658 + C00080</t>
  </si>
  <si>
    <t>C00153 + C02188 + C20658 + C00080</t>
  </si>
  <si>
    <t>C00010 + C00227</t>
  </si>
  <si>
    <t>C02876 + C00010</t>
  </si>
  <si>
    <t>C00024 + C00001 + C00332</t>
  </si>
  <si>
    <t>C00718 + C00103</t>
  </si>
  <si>
    <t>C00008 + C00718</t>
  </si>
  <si>
    <t>C05893 + C00015</t>
  </si>
  <si>
    <t>C05898 + C00015</t>
  </si>
  <si>
    <t>C00095 + C00103</t>
  </si>
  <si>
    <t>C00295 + C00119</t>
  </si>
  <si>
    <t>C16634 + C00013</t>
  </si>
  <si>
    <t>C00064 + C00119 + C00001</t>
  </si>
  <si>
    <t>C00242 + C00119</t>
  </si>
  <si>
    <t>C00385 + C00119</t>
  </si>
  <si>
    <t>C19771 + C00147</t>
  </si>
  <si>
    <t>C00147 + C00119</t>
  </si>
  <si>
    <t>C04051 + C00119</t>
  </si>
  <si>
    <t>C00262 + C00119</t>
  </si>
  <si>
    <t>C04646 + C00013</t>
  </si>
  <si>
    <t>C16619 + C00013</t>
  </si>
  <si>
    <t>C16615 + C00013</t>
  </si>
  <si>
    <t>C00106 + C00119</t>
  </si>
  <si>
    <t>C04574 + C11826</t>
  </si>
  <si>
    <t>C04574 + C11827</t>
  </si>
  <si>
    <t>C00097 + C00033</t>
  </si>
  <si>
    <t>C00097 + C00094 + C00343 + C00033</t>
  </si>
  <si>
    <t>C05688 + C00033</t>
  </si>
  <si>
    <t>C00097 + C00009</t>
  </si>
  <si>
    <t>C00009 + C00013 + C05691</t>
  </si>
  <si>
    <t>C00002 + C00073 + C00001</t>
  </si>
  <si>
    <t>C04631 + C00009</t>
  </si>
  <si>
    <t>C00013 + C04432</t>
  </si>
  <si>
    <t>C00036 + C00025</t>
  </si>
  <si>
    <t>C00166 + C00025</t>
  </si>
  <si>
    <t>C01179 + C00025</t>
  </si>
  <si>
    <t>C00957 + C00025</t>
  </si>
  <si>
    <t>C00957 + C00302</t>
  </si>
  <si>
    <t>C05528 + C00025</t>
  </si>
  <si>
    <t>C05527 + C00025</t>
  </si>
  <si>
    <t>C05946 + C00025</t>
  </si>
  <si>
    <t>C00025 + C00352</t>
  </si>
  <si>
    <t>C00233 + C00025</t>
  </si>
  <si>
    <t>C00141 + C00025</t>
  </si>
  <si>
    <t>C00671 + C00025</t>
  </si>
  <si>
    <t>C00109 + C00025</t>
  </si>
  <si>
    <t>C00008 + C00354</t>
  </si>
  <si>
    <t>C00008 + C00447</t>
  </si>
  <si>
    <t>C00008 + C05378</t>
  </si>
  <si>
    <t>C00112 + C00354</t>
  </si>
  <si>
    <t>C00112 + C03785</t>
  </si>
  <si>
    <t>C00015 + C00354</t>
  </si>
  <si>
    <t>C00015 + C03785</t>
  </si>
  <si>
    <t>C00104 + C00354</t>
  </si>
  <si>
    <t>C00104 + C03785</t>
  </si>
  <si>
    <t>C03785 + C00008</t>
  </si>
  <si>
    <t>C00008 + C00345</t>
  </si>
  <si>
    <t>C00022 + C00111</t>
  </si>
  <si>
    <t>C00008 + C00117</t>
  </si>
  <si>
    <t>C01801 + C00002</t>
  </si>
  <si>
    <t>C00008 + C00364</t>
  </si>
  <si>
    <t>C00008 + C00365</t>
  </si>
  <si>
    <t>C04242 + C00008</t>
  </si>
  <si>
    <t>C16688 + C00615</t>
  </si>
  <si>
    <t>C00008 + C00006</t>
  </si>
  <si>
    <t>C00008 + C00010</t>
  </si>
  <si>
    <t>C00008 + C00061</t>
  </si>
  <si>
    <t>C00008 + C00093</t>
  </si>
  <si>
    <t>C00008 + C00197</t>
  </si>
  <si>
    <t>C00008 + C01134</t>
  </si>
  <si>
    <t>C00008 + C03492</t>
  </si>
  <si>
    <t>C00008 + C04352</t>
  </si>
  <si>
    <t>C00008 + C01107</t>
  </si>
  <si>
    <t>C00008 + C01102</t>
  </si>
  <si>
    <t>C00008 + C00074</t>
  </si>
  <si>
    <t>C00035 + C00074</t>
  </si>
  <si>
    <t>C00112 + C00074</t>
  </si>
  <si>
    <t>C00015 + C00074</t>
  </si>
  <si>
    <t>C00104 + C00074</t>
  </si>
  <si>
    <t>C00206 + C00074</t>
  </si>
  <si>
    <t>C00454 + C00074</t>
  </si>
  <si>
    <t>C00361 + C00074</t>
  </si>
  <si>
    <t>C00008 + C00105</t>
  </si>
  <si>
    <t>C00008 + C00055</t>
  </si>
  <si>
    <t>C00035 + C00105</t>
  </si>
  <si>
    <t>C00035 + C00055</t>
  </si>
  <si>
    <t>C16634 + C00008</t>
  </si>
  <si>
    <t>C00008 + C04556</t>
  </si>
  <si>
    <t>C00008 + C00446</t>
  </si>
  <si>
    <t>C00008 + C01167</t>
  </si>
  <si>
    <t>C00008 + C00227</t>
  </si>
  <si>
    <t>C00008 + C02876</t>
  </si>
  <si>
    <t>C00008 + C00236</t>
  </si>
  <si>
    <t>C00008 + C03082</t>
  </si>
  <si>
    <t>C00022 + C04261</t>
  </si>
  <si>
    <t>C00008 + C01143</t>
  </si>
  <si>
    <t>C00008 + C00015</t>
  </si>
  <si>
    <t>C00008 + C00112</t>
  </si>
  <si>
    <t>C00008 + C00705</t>
  </si>
  <si>
    <t>C00008 + C00206</t>
  </si>
  <si>
    <t>C03028 + C00020</t>
  </si>
  <si>
    <t>C00008 + C04752</t>
  </si>
  <si>
    <t>C00008 + C00035</t>
  </si>
  <si>
    <t>C00008 + C00361</t>
  </si>
  <si>
    <t>C22442 + C00008</t>
  </si>
  <si>
    <t>C00020 + C00119</t>
  </si>
  <si>
    <t>C00020 + C00068</t>
  </si>
  <si>
    <t>C00103 + C00052</t>
  </si>
  <si>
    <t>C00013 + C00003</t>
  </si>
  <si>
    <t>C00013 + C00857</t>
  </si>
  <si>
    <t>C00013 + C00016</t>
  </si>
  <si>
    <t>C00013 + C00043</t>
  </si>
  <si>
    <t>C00013 + C00498</t>
  </si>
  <si>
    <t>C00013 + C00882</t>
  </si>
  <si>
    <t>C00013 + C00513</t>
  </si>
  <si>
    <t>C00013 + C00269</t>
  </si>
  <si>
    <t>C00013 + C00046</t>
  </si>
  <si>
    <t>C00229 + C00013</t>
  </si>
  <si>
    <t>C16463 + C00013</t>
  </si>
  <si>
    <t>C00013 + C00039</t>
  </si>
  <si>
    <t>C19078 + C00013</t>
  </si>
  <si>
    <t>C19085 + C00013</t>
  </si>
  <si>
    <t>C19080 + C00013</t>
  </si>
  <si>
    <t>C00013 + C20565</t>
  </si>
  <si>
    <t>C20641 + C00013 + C00001</t>
  </si>
  <si>
    <t>C00013 + C00029</t>
  </si>
  <si>
    <t>C00105 + C04851</t>
  </si>
  <si>
    <t>C00105 + C05897</t>
  </si>
  <si>
    <t>C00055 + C03892</t>
  </si>
  <si>
    <t>C00054 + C00229</t>
  </si>
  <si>
    <t>C17322 + C15811 + C00020 + C00013</t>
  </si>
  <si>
    <t>C00065 + C04161</t>
  </si>
  <si>
    <t>C00020 + C15814 + C15811 + C00028</t>
  </si>
  <si>
    <t>C00033 + C00566</t>
  </si>
  <si>
    <t>C00058 + C00313</t>
  </si>
  <si>
    <t>C21812 + C00133</t>
  </si>
  <si>
    <t>C00301 + C00033</t>
  </si>
  <si>
    <t>C03523 + C00066</t>
  </si>
  <si>
    <t>C00405 + C00066 + C00037 + C01635</t>
  </si>
  <si>
    <t>C11477 + C00009</t>
  </si>
  <si>
    <t>C00585 + C00009</t>
  </si>
  <si>
    <t>C00212 + C00009</t>
  </si>
  <si>
    <t>C00475 + C00009</t>
  </si>
  <si>
    <t>C00299 + C00009</t>
  </si>
  <si>
    <t>C00294 + C00009</t>
  </si>
  <si>
    <t>C00387 + C00009</t>
  </si>
  <si>
    <t>C00881 + C00009</t>
  </si>
  <si>
    <t>C00559 + C00009</t>
  </si>
  <si>
    <t>C00330 + C00009</t>
  </si>
  <si>
    <t>C00214 + C00009</t>
  </si>
  <si>
    <t>C00526 + C00009</t>
  </si>
  <si>
    <t>C03150 + C00009</t>
  </si>
  <si>
    <t>C01762 + C00009</t>
  </si>
  <si>
    <t>C05841 + C00009</t>
  </si>
  <si>
    <t>C00911 + C00009</t>
  </si>
  <si>
    <t>C05512 + C00009</t>
  </si>
  <si>
    <t>C00224 + C00009</t>
  </si>
  <si>
    <t>C00020 + C00009</t>
  </si>
  <si>
    <t>C00416 + C00114</t>
  </si>
  <si>
    <t>C00189 + C00416</t>
  </si>
  <si>
    <t>C15647 + C00189</t>
  </si>
  <si>
    <t>C00095 + C00031</t>
  </si>
  <si>
    <t>C02336 + C00267</t>
  </si>
  <si>
    <t>C05402 + C00095</t>
  </si>
  <si>
    <t>C05404 + C00095</t>
  </si>
  <si>
    <t>C00095 + C00092</t>
  </si>
  <si>
    <t>C00031 + C00092</t>
  </si>
  <si>
    <t>C00530 + C01172</t>
  </si>
  <si>
    <t>C02323 + C01172</t>
  </si>
  <si>
    <t>C03539 + C00147</t>
  </si>
  <si>
    <t>C00147 + C03089</t>
  </si>
  <si>
    <t>C22288 + C00147</t>
  </si>
  <si>
    <t>C00148 + C00012</t>
  </si>
  <si>
    <t>C00025 + C00014</t>
  </si>
  <si>
    <t>C00060 + C00014</t>
  </si>
  <si>
    <t>C00217 + C00014</t>
  </si>
  <si>
    <t>C00695 + C00037</t>
  </si>
  <si>
    <t>C00695 + C00245</t>
  </si>
  <si>
    <t>C04483 + C00245</t>
  </si>
  <si>
    <t>C04483 + C00037</t>
  </si>
  <si>
    <t>C02528 + C00245</t>
  </si>
  <si>
    <t>C02528 + C00037</t>
  </si>
  <si>
    <t>C00352 + C00033</t>
  </si>
  <si>
    <t>C06377 + C00033</t>
  </si>
  <si>
    <t>C00058 + C03617</t>
  </si>
  <si>
    <t>C11440 + C00058</t>
  </si>
  <si>
    <t>C20451 + C00014</t>
  </si>
  <si>
    <t>C00294 + C00014</t>
  </si>
  <si>
    <t>C05512 + C00014</t>
  </si>
  <si>
    <t>C00085 + C00014</t>
  </si>
  <si>
    <t>C00186 + C00011</t>
  </si>
  <si>
    <t>C00041 + C00011</t>
  </si>
  <si>
    <t>C00041 + C09306</t>
  </si>
  <si>
    <t>C00047 + C00011</t>
  </si>
  <si>
    <t>C03373 + C00011</t>
  </si>
  <si>
    <t>C00105 + C00011</t>
  </si>
  <si>
    <t>C00001 + C00074</t>
  </si>
  <si>
    <t>C00008 + C00009 + C00129 + C00011</t>
  </si>
  <si>
    <t>C01134 + C00011</t>
  </si>
  <si>
    <t>C00008 + C00074 + C00011</t>
  </si>
  <si>
    <t>C00798 + C00011</t>
  </si>
  <si>
    <t>C00118 + C00084</t>
  </si>
  <si>
    <t>C00024 + C00036</t>
  </si>
  <si>
    <t>C00033 + C00036</t>
  </si>
  <si>
    <t>C00074 + C00001</t>
  </si>
  <si>
    <t>C04309 + C00001</t>
  </si>
  <si>
    <t>C16698 + C00001</t>
  </si>
  <si>
    <t>C00122 + C00001</t>
  </si>
  <si>
    <t>C00712 + C00001</t>
  </si>
  <si>
    <t>C00188 + C00009</t>
  </si>
  <si>
    <t>C06056 + C00009</t>
  </si>
  <si>
    <t>C00122 + C00020</t>
  </si>
  <si>
    <t>C00122 + C04677</t>
  </si>
  <si>
    <t>C22441 + C00122</t>
  </si>
  <si>
    <t>C20258 + C00001</t>
  </si>
  <si>
    <t>C11838 + C00155</t>
  </si>
  <si>
    <t>C01170 + C00001</t>
  </si>
  <si>
    <t>C00020 + C00013 + C02839</t>
  </si>
  <si>
    <t>C00020 + C00013 + C02430</t>
  </si>
  <si>
    <t>C00020 + C00013 + C05336</t>
  </si>
  <si>
    <t>C00020 + C00013 + C02553</t>
  </si>
  <si>
    <t>C00020 + C00013 + C06481</t>
  </si>
  <si>
    <t>C02984 + C00013 + C00020</t>
  </si>
  <si>
    <t>C00020 + C00013 + C02412</t>
  </si>
  <si>
    <t>C00020 + C00013 + C02702</t>
  </si>
  <si>
    <t>C00020 + C00013 + C03125</t>
  </si>
  <si>
    <t>C02987 + C00013 + C00020</t>
  </si>
  <si>
    <t>C00020 + C00013 + C02163</t>
  </si>
  <si>
    <t>C00020 + C00013 + C03512</t>
  </si>
  <si>
    <t>C00020 + C00013 + C03511</t>
  </si>
  <si>
    <t>C00020 + C00013 + C02992</t>
  </si>
  <si>
    <t>C00020 + C00013 + C02047</t>
  </si>
  <si>
    <t>C00020 + C00013 + C03127</t>
  </si>
  <si>
    <t>C00020 + C00013 + C01931</t>
  </si>
  <si>
    <t>C00020 + C00013 + C00886</t>
  </si>
  <si>
    <t>C00020 + C00013 + C02554</t>
  </si>
  <si>
    <t>C00020 + C00013 + C04334</t>
  </si>
  <si>
    <t>C00020 + C00013 + C00152</t>
  </si>
  <si>
    <t>C00008 + C00009 + C00064</t>
  </si>
  <si>
    <t>C00020 + C00013 + C00003</t>
  </si>
  <si>
    <t>C00008 + C00009 + C04882</t>
  </si>
  <si>
    <t>C00008 + C00009 + C04702</t>
  </si>
  <si>
    <t>C00055 + C00013 + C04352</t>
  </si>
  <si>
    <t>C00008 + C00009 + C04823</t>
  </si>
  <si>
    <t>C00008 + C00009 + C01212</t>
  </si>
  <si>
    <t>C00008 + C00009 + C00692</t>
  </si>
  <si>
    <t>C00008 + C00009 + C03373</t>
  </si>
  <si>
    <t>C00008 + C00009 + C00445</t>
  </si>
  <si>
    <t>C00008 + C00009 + C03838</t>
  </si>
  <si>
    <t>C00008 + C00009 + C15667</t>
  </si>
  <si>
    <t>C19723 + C00020 + C00013 + C00001</t>
  </si>
  <si>
    <t>C00008 + C00009 + C00063</t>
  </si>
  <si>
    <t>C00253 + C00119 + C00002 + C00001 + C00080</t>
  </si>
  <si>
    <t>C00008 + C00009 + C00234</t>
  </si>
  <si>
    <t>C00035 + C00009 + C03794</t>
  </si>
  <si>
    <t>C00020 + C00013 + C00144</t>
  </si>
  <si>
    <t>C00020 + C00013 + C00144 + C00025</t>
  </si>
  <si>
    <t>C16619 + C00020 + C00013 + C00025</t>
  </si>
  <si>
    <t>C00008 + C00009 + C04640 + C00025</t>
  </si>
  <si>
    <t>C00020 + C00013 + C00152 + C00025</t>
  </si>
  <si>
    <t>C00008 + C00009 + C00025 + C00169</t>
  </si>
  <si>
    <t>C00008 + C20969</t>
  </si>
  <si>
    <t>C00008 + C00009 + C00169</t>
  </si>
  <si>
    <t>C00008 + C00169</t>
  </si>
  <si>
    <t>C01563 + C00009</t>
  </si>
  <si>
    <t>C00020 + C00455 + C00039</t>
  </si>
  <si>
    <t>C00008 + C00009</t>
  </si>
  <si>
    <t>Products (Addition)</t>
  </si>
  <si>
    <t>Products (Multiplication)</t>
  </si>
  <si>
    <t>Reactants (Multiplication)</t>
  </si>
  <si>
    <t>C00002  + C00133  + C00653</t>
  </si>
  <si>
    <t>C00002  + C00133  + G13167</t>
  </si>
  <si>
    <t>C00002  + C00133  + G13170</t>
  </si>
  <si>
    <t>C00002  + C00133  + G13174</t>
  </si>
  <si>
    <t>C00002  + C00133  + G13176</t>
  </si>
  <si>
    <t>C00002  + C00133  + G13178</t>
  </si>
  <si>
    <t>C00002  + C00133  + G13185</t>
  </si>
  <si>
    <t>C00002  + C00133  + G13192</t>
  </si>
  <si>
    <t>G10553  + G10554</t>
  </si>
  <si>
    <t>G10555  + G10557</t>
  </si>
  <si>
    <t>G10551  + G10610</t>
  </si>
  <si>
    <t>G10552  + G10610</t>
  </si>
  <si>
    <t>G10556  + G10610</t>
  </si>
  <si>
    <t>G10518  + C00001</t>
  </si>
  <si>
    <t>G10495  + G11109</t>
  </si>
  <si>
    <t>G10495  + C00009</t>
  </si>
  <si>
    <t>G10545  + C00009</t>
  </si>
  <si>
    <t>G00370  + C00009</t>
  </si>
  <si>
    <t>G00249  + C00001</t>
  </si>
  <si>
    <t>G00278  + C00001</t>
  </si>
  <si>
    <t>G00370  + C00001</t>
  </si>
  <si>
    <t>G10508  + C00001</t>
  </si>
  <si>
    <t>C00020  + C00013  + C04260</t>
  </si>
  <si>
    <t>C00020  + C00013  + G13180</t>
  </si>
  <si>
    <t>C00020  + C00013  + G13171</t>
  </si>
  <si>
    <t>C00020  + C00013  + G13175</t>
  </si>
  <si>
    <t>C00020  + C00013  + G13177</t>
  </si>
  <si>
    <t>C00020  + C00013  + C13179</t>
  </si>
  <si>
    <t>C00020  + C00013  + G13186</t>
  </si>
  <si>
    <t>C00020  + C00013  + G13193</t>
  </si>
  <si>
    <t>C04574  + G10554</t>
  </si>
  <si>
    <t>C04574  + G10557</t>
  </si>
  <si>
    <t>G10550  + G10619</t>
  </si>
  <si>
    <t>G10553  + G10619</t>
  </si>
  <si>
    <t>C00031  + C00092</t>
  </si>
  <si>
    <t>G10495  + G11113</t>
  </si>
  <si>
    <t>G10495  + C00103</t>
  </si>
  <si>
    <t>C00095  + C00103</t>
  </si>
  <si>
    <t>G01275  + C00095</t>
  </si>
  <si>
    <t>G00501  + C00095</t>
  </si>
  <si>
    <t>C00095  + C00031</t>
  </si>
  <si>
    <t>C02336  + C00267</t>
  </si>
  <si>
    <t>C02336  + C00668</t>
  </si>
  <si>
    <t>No</t>
  </si>
  <si>
    <t>Initial Concentration (mM)</t>
  </si>
  <si>
    <t>Enzyme Turnover (/s)</t>
  </si>
  <si>
    <t>Enzyme Km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</si>
</sst>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5B616B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3D7E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F1F1F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7">
    <xf numFmtId="0" fontId="0" fillId="0" borderId="0" xfId="0"/>
    <xf numFmtId="0" fontId="18" fillId="0" borderId="10" xfId="0" applyFont="1" applyBorder="1" applyAlignment="1">
      <alignment horizontal="left" vertical="center" wrapText="1" indent="1"/>
    </xf>
    <xf numFmtId="0" fontId="20" fillId="0" borderId="0" xfId="0" applyFont="1" applyAlignment="1">
      <alignment vertical="top"/>
    </xf>
    <xf numFmtId="0" fontId="21" fillId="0" borderId="10" xfId="0" applyFont="1" applyBorder="1" applyAlignment="1">
      <alignment horizontal="left" vertical="top" wrapText="1"/>
    </xf>
    <xf numFmtId="0" fontId="20" fillId="0" borderId="10" xfId="0" applyFont="1" applyBorder="1" applyAlignment="1">
      <alignment vertical="top" wrapText="1"/>
    </xf>
    <xf numFmtId="0" fontId="22" fillId="0" borderId="0" xfId="42" applyFont="1" applyAlignment="1">
      <alignment vertical="top"/>
    </xf>
    <xf numFmtId="0" fontId="19" fillId="0" borderId="0" xfId="42" applyAlignment="1">
      <alignment vertical="top"/>
    </xf>
    <xf numFmtId="0" fontId="20" fillId="0" borderId="0" xfId="0" applyFont="1" applyAlignment="1">
      <alignment horizontal="left" vertical="top" wrapText="1"/>
    </xf>
    <xf numFmtId="0" fontId="14" fillId="0" borderId="0" xfId="0" applyFont="1"/>
    <xf numFmtId="0" fontId="23" fillId="0" borderId="0" xfId="0" applyFont="1"/>
    <xf numFmtId="0" fontId="19" fillId="0" borderId="0" xfId="42" applyFill="1"/>
    <xf numFmtId="0" fontId="20" fillId="0" borderId="0" xfId="0" applyFont="1"/>
    <xf numFmtId="0" fontId="0" fillId="0" borderId="0" xfId="0" applyAlignment="1">
      <alignment wrapText="1"/>
    </xf>
    <xf numFmtId="0" fontId="24" fillId="0" borderId="0" xfId="0" applyFont="1" applyAlignment="1">
      <alignment wrapText="1"/>
    </xf>
    <xf numFmtId="0" fontId="0" fillId="33" borderId="0" xfId="0" applyFill="1" applyAlignment="1">
      <alignment vertical="center" wrapText="1"/>
    </xf>
    <xf numFmtId="0" fontId="16" fillId="33" borderId="1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4" borderId="0" xfId="0" applyFill="1"/>
    <xf numFmtId="0" fontId="0" fillId="35" borderId="0" xfId="0" applyFill="1"/>
    <xf numFmtId="0" fontId="24" fillId="0" borderId="0" xfId="0" applyFont="1"/>
    <xf numFmtId="0" fontId="24" fillId="0" borderId="0" xfId="0" quotePrefix="1" applyFont="1"/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16" fillId="0" borderId="0" xfId="0" applyFont="1" applyAlignment="1">
      <alignment wrapText="1"/>
    </xf>
    <xf numFmtId="0" fontId="16" fillId="40" borderId="0" xfId="0" applyFont="1" applyFill="1" applyAlignment="1">
      <alignment wrapText="1"/>
    </xf>
    <xf numFmtId="0" fontId="16" fillId="41" borderId="0" xfId="0" applyFont="1" applyFill="1" applyAlignment="1">
      <alignment wrapText="1"/>
    </xf>
    <xf numFmtId="0" fontId="16" fillId="36" borderId="0" xfId="0" applyFont="1" applyFill="1" applyAlignment="1">
      <alignment wrapText="1"/>
    </xf>
    <xf numFmtId="0" fontId="16" fillId="34" borderId="0" xfId="0" applyFont="1" applyFill="1" applyAlignment="1">
      <alignment wrapText="1"/>
    </xf>
    <xf numFmtId="0" fontId="16" fillId="39" borderId="0" xfId="0" applyFont="1" applyFill="1" applyAlignment="1">
      <alignment wrapText="1"/>
    </xf>
    <xf numFmtId="0" fontId="16" fillId="38" borderId="0" xfId="0" applyFont="1" applyFill="1" applyAlignment="1">
      <alignment wrapText="1"/>
    </xf>
    <xf numFmtId="0" fontId="16" fillId="37" borderId="0" xfId="0" applyFont="1" applyFill="1" applyAlignment="1">
      <alignment wrapText="1"/>
    </xf>
    <xf numFmtId="0" fontId="0" fillId="40" borderId="0" xfId="0" applyFill="1"/>
    <xf numFmtId="0" fontId="0" fillId="41" borderId="0" xfId="0" applyFill="1"/>
    <xf numFmtId="0" fontId="0" fillId="36" borderId="0" xfId="0" applyFill="1"/>
    <xf numFmtId="0" fontId="0" fillId="39" borderId="0" xfId="0" applyFill="1"/>
    <xf numFmtId="0" fontId="0" fillId="38" borderId="0" xfId="0" applyFill="1"/>
    <xf numFmtId="0" fontId="0" fillId="37" borderId="0" xfId="0" applyFill="1"/>
    <xf numFmtId="0" fontId="16" fillId="43" borderId="0" xfId="0" applyFont="1" applyFill="1" applyAlignment="1">
      <alignment wrapText="1"/>
    </xf>
    <xf numFmtId="0" fontId="0" fillId="43" borderId="0" xfId="0" applyFill="1"/>
    <xf numFmtId="0" fontId="16" fillId="42" borderId="0" xfId="0" applyFont="1" applyFill="1" applyAlignment="1">
      <alignment wrapText="1"/>
    </xf>
    <xf numFmtId="0" fontId="0" fillId="42" borderId="0" xfId="0" applyFill="1" applyAlignment="1">
      <alignment wrapText="1"/>
    </xf>
    <xf numFmtId="0" fontId="20" fillId="0" borderId="0" xfId="0" applyFont="1" applyAlignment="1">
      <alignment wrapText="1"/>
    </xf>
    <xf numFmtId="0" fontId="14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3D7E0"/>
      <color rgb="FFFFCCCC"/>
      <color rgb="FFFFCCFF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datasets/genome/GCF_000011985.1/" TargetMode="External"/><Relationship Id="rId2" Type="http://schemas.openxmlformats.org/officeDocument/2006/relationships/hyperlink" Target="https://www.ncbi.nlm.nih.gov/nuccore/NC_006814.3/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enome.jp/entry/1.1.1.1" TargetMode="External"/><Relationship Id="rId117" Type="http://schemas.openxmlformats.org/officeDocument/2006/relationships/hyperlink" Target="https://www.genome.jp/entry/2.7.7.7" TargetMode="External"/><Relationship Id="rId21" Type="http://schemas.openxmlformats.org/officeDocument/2006/relationships/hyperlink" Target="https://www.genome.jp/entry/1.1.1.1" TargetMode="External"/><Relationship Id="rId42" Type="http://schemas.openxmlformats.org/officeDocument/2006/relationships/hyperlink" Target="https://www.genome.jp/entry/1.1.1.1" TargetMode="External"/><Relationship Id="rId47" Type="http://schemas.openxmlformats.org/officeDocument/2006/relationships/hyperlink" Target="https://www.genome.jp/entry/1.1.1.3" TargetMode="External"/><Relationship Id="rId63" Type="http://schemas.openxmlformats.org/officeDocument/2006/relationships/hyperlink" Target="https://www.genome.jp/entry/2.1.1.228" TargetMode="External"/><Relationship Id="rId68" Type="http://schemas.openxmlformats.org/officeDocument/2006/relationships/hyperlink" Target="https://www.genome.jp/entry/2.1.2.2" TargetMode="External"/><Relationship Id="rId84" Type="http://schemas.openxmlformats.org/officeDocument/2006/relationships/hyperlink" Target="https://www.genome.jp/entry/2.4.2.8" TargetMode="External"/><Relationship Id="rId89" Type="http://schemas.openxmlformats.org/officeDocument/2006/relationships/hyperlink" Target="https://www.genome.jp/entry/2.6.1.1" TargetMode="External"/><Relationship Id="rId112" Type="http://schemas.openxmlformats.org/officeDocument/2006/relationships/hyperlink" Target="https://www.genome.jp/entry/2.7.7.6" TargetMode="External"/><Relationship Id="rId133" Type="http://schemas.openxmlformats.org/officeDocument/2006/relationships/hyperlink" Target="https://www.genome.jp/entry/3.4.11.18" TargetMode="External"/><Relationship Id="rId138" Type="http://schemas.openxmlformats.org/officeDocument/2006/relationships/hyperlink" Target="https://www.genome.jp/entry/3.5.1.24" TargetMode="External"/><Relationship Id="rId154" Type="http://schemas.openxmlformats.org/officeDocument/2006/relationships/hyperlink" Target="https://www.genome.jp/entry/5.3.2.6" TargetMode="External"/><Relationship Id="rId159" Type="http://schemas.openxmlformats.org/officeDocument/2006/relationships/hyperlink" Target="https://www.genome.jp/entry/R02718" TargetMode="External"/><Relationship Id="rId16" Type="http://schemas.openxmlformats.org/officeDocument/2006/relationships/hyperlink" Target="https://www.genome.jp/entry/1.4.3.5" TargetMode="External"/><Relationship Id="rId107" Type="http://schemas.openxmlformats.org/officeDocument/2006/relationships/hyperlink" Target="https://www.genome.jp/entry/2.7.7.6" TargetMode="External"/><Relationship Id="rId11" Type="http://schemas.openxmlformats.org/officeDocument/2006/relationships/hyperlink" Target="https://www.genome.jp/entry/R00228" TargetMode="External"/><Relationship Id="rId32" Type="http://schemas.openxmlformats.org/officeDocument/2006/relationships/hyperlink" Target="https://www.genome.jp/entry/R06927" TargetMode="External"/><Relationship Id="rId37" Type="http://schemas.openxmlformats.org/officeDocument/2006/relationships/hyperlink" Target="https://www.genome.jp/entry/R08557" TargetMode="External"/><Relationship Id="rId53" Type="http://schemas.openxmlformats.org/officeDocument/2006/relationships/hyperlink" Target="https://www.genome.jp/entry/1.17.4.2" TargetMode="External"/><Relationship Id="rId58" Type="http://schemas.openxmlformats.org/officeDocument/2006/relationships/hyperlink" Target="https://www.genome.jp/entry/1.8.4.11" TargetMode="External"/><Relationship Id="rId74" Type="http://schemas.openxmlformats.org/officeDocument/2006/relationships/hyperlink" Target="https://www.genome.jp/entry/R12241" TargetMode="External"/><Relationship Id="rId79" Type="http://schemas.openxmlformats.org/officeDocument/2006/relationships/hyperlink" Target="https://www.genome.jp/entry/2.4.1.227" TargetMode="External"/><Relationship Id="rId102" Type="http://schemas.openxmlformats.org/officeDocument/2006/relationships/hyperlink" Target="https://www.genome.jp/entry/2.7.1.40" TargetMode="External"/><Relationship Id="rId123" Type="http://schemas.openxmlformats.org/officeDocument/2006/relationships/hyperlink" Target="https://www.genome.jp/entry/3.1.21.10" TargetMode="External"/><Relationship Id="rId128" Type="http://schemas.openxmlformats.org/officeDocument/2006/relationships/hyperlink" Target="https://www.genome.jp/entry/3.2.1.26" TargetMode="External"/><Relationship Id="rId144" Type="http://schemas.openxmlformats.org/officeDocument/2006/relationships/hyperlink" Target="https://www.genome.jp/entry/3.5.1.24" TargetMode="External"/><Relationship Id="rId149" Type="http://schemas.openxmlformats.org/officeDocument/2006/relationships/hyperlink" Target="https://www.genome.jp/entry/R02735" TargetMode="External"/><Relationship Id="rId5" Type="http://schemas.openxmlformats.org/officeDocument/2006/relationships/hyperlink" Target="https://www.genome.jp/entry/R00703" TargetMode="External"/><Relationship Id="rId90" Type="http://schemas.openxmlformats.org/officeDocument/2006/relationships/hyperlink" Target="https://www.genome.jp/entry/4.1.1.12" TargetMode="External"/><Relationship Id="rId95" Type="http://schemas.openxmlformats.org/officeDocument/2006/relationships/hyperlink" Target="https://www.genome.jp/entry/R00104" TargetMode="External"/><Relationship Id="rId160" Type="http://schemas.openxmlformats.org/officeDocument/2006/relationships/hyperlink" Target="https://www.genome.jp/entry/6.1.1.13" TargetMode="External"/><Relationship Id="rId165" Type="http://schemas.openxmlformats.org/officeDocument/2006/relationships/hyperlink" Target="https://www.genome.jp/entry/6.3.5.5" TargetMode="External"/><Relationship Id="rId22" Type="http://schemas.openxmlformats.org/officeDocument/2006/relationships/hyperlink" Target="https://www.genome.jp/entry/1.1.1.1" TargetMode="External"/><Relationship Id="rId27" Type="http://schemas.openxmlformats.org/officeDocument/2006/relationships/hyperlink" Target="https://www.genome.jp/entry/1.1.1.1" TargetMode="External"/><Relationship Id="rId43" Type="http://schemas.openxmlformats.org/officeDocument/2006/relationships/hyperlink" Target="https://www.genome.jp/entry/1.1.1.1" TargetMode="External"/><Relationship Id="rId48" Type="http://schemas.openxmlformats.org/officeDocument/2006/relationships/hyperlink" Target="https://www.genome.jp/entry/R02017" TargetMode="External"/><Relationship Id="rId64" Type="http://schemas.openxmlformats.org/officeDocument/2006/relationships/hyperlink" Target="https://www.genome.jp/entry/2.1.1.199" TargetMode="External"/><Relationship Id="rId69" Type="http://schemas.openxmlformats.org/officeDocument/2006/relationships/hyperlink" Target="https://www.genome.jp/entry/2.1.2.2" TargetMode="External"/><Relationship Id="rId113" Type="http://schemas.openxmlformats.org/officeDocument/2006/relationships/hyperlink" Target="https://www.genome.jp/entry/2.7.7.7" TargetMode="External"/><Relationship Id="rId118" Type="http://schemas.openxmlformats.org/officeDocument/2006/relationships/hyperlink" Target="https://www.genome.jp/entry/2.7.7.7" TargetMode="External"/><Relationship Id="rId134" Type="http://schemas.openxmlformats.org/officeDocument/2006/relationships/hyperlink" Target="https://www.genome.jp/entry/3.5.1.24" TargetMode="External"/><Relationship Id="rId139" Type="http://schemas.openxmlformats.org/officeDocument/2006/relationships/hyperlink" Target="https://www.genome.jp/entry/3.5.1.24" TargetMode="External"/><Relationship Id="rId80" Type="http://schemas.openxmlformats.org/officeDocument/2006/relationships/hyperlink" Target="https://www.genome.jp/entry/R10716" TargetMode="External"/><Relationship Id="rId85" Type="http://schemas.openxmlformats.org/officeDocument/2006/relationships/hyperlink" Target="https://www.genome.jp/entry/2.4.2.8" TargetMode="External"/><Relationship Id="rId150" Type="http://schemas.openxmlformats.org/officeDocument/2006/relationships/hyperlink" Target="https://www.genome.jp/entry/R00420" TargetMode="External"/><Relationship Id="rId155" Type="http://schemas.openxmlformats.org/officeDocument/2006/relationships/hyperlink" Target="https://www.genome.jp/entry/R02718" TargetMode="External"/><Relationship Id="rId12" Type="http://schemas.openxmlformats.org/officeDocument/2006/relationships/hyperlink" Target="https://www.genome.jp/entry/R01172" TargetMode="External"/><Relationship Id="rId17" Type="http://schemas.openxmlformats.org/officeDocument/2006/relationships/hyperlink" Target="https://www.genome.jp/entry/R00277" TargetMode="External"/><Relationship Id="rId33" Type="http://schemas.openxmlformats.org/officeDocument/2006/relationships/hyperlink" Target="https://www.genome.jp/entry/1.1.1.1" TargetMode="External"/><Relationship Id="rId38" Type="http://schemas.openxmlformats.org/officeDocument/2006/relationships/hyperlink" Target="https://www.genome.jp/entry/1.1.1.1" TargetMode="External"/><Relationship Id="rId59" Type="http://schemas.openxmlformats.org/officeDocument/2006/relationships/hyperlink" Target="https://www.genome.jp/entry/R11063" TargetMode="External"/><Relationship Id="rId103" Type="http://schemas.openxmlformats.org/officeDocument/2006/relationships/hyperlink" Target="https://www.genome.jp/entry/2.7.1.40" TargetMode="External"/><Relationship Id="rId108" Type="http://schemas.openxmlformats.org/officeDocument/2006/relationships/hyperlink" Target="https://www.genome.jp/entry/2.7.7.6" TargetMode="External"/><Relationship Id="rId124" Type="http://schemas.openxmlformats.org/officeDocument/2006/relationships/hyperlink" Target="https://www.genome.jp/entry/3.1.3.5" TargetMode="External"/><Relationship Id="rId129" Type="http://schemas.openxmlformats.org/officeDocument/2006/relationships/hyperlink" Target="https://www.genome.jp/entry/3.2.1.26" TargetMode="External"/><Relationship Id="rId54" Type="http://schemas.openxmlformats.org/officeDocument/2006/relationships/hyperlink" Target="https://www.genome.jp/entry/1.5.1.3" TargetMode="External"/><Relationship Id="rId70" Type="http://schemas.openxmlformats.org/officeDocument/2006/relationships/hyperlink" Target="https://www.genome.jp/entry/2.1.2.3" TargetMode="External"/><Relationship Id="rId75" Type="http://schemas.openxmlformats.org/officeDocument/2006/relationships/hyperlink" Target="https://www.genome.jp/entry/2.3.1.286" TargetMode="External"/><Relationship Id="rId91" Type="http://schemas.openxmlformats.org/officeDocument/2006/relationships/hyperlink" Target="https://www.genome.jp/entry/4.1.1.12" TargetMode="External"/><Relationship Id="rId96" Type="http://schemas.openxmlformats.org/officeDocument/2006/relationships/hyperlink" Target="https://www.genome.jp/entry/R01514" TargetMode="External"/><Relationship Id="rId140" Type="http://schemas.openxmlformats.org/officeDocument/2006/relationships/hyperlink" Target="https://www.genome.jp/entry/3.5.1.24" TargetMode="External"/><Relationship Id="rId145" Type="http://schemas.openxmlformats.org/officeDocument/2006/relationships/hyperlink" Target="https://www.genome.jp/entry/3.5.1.24" TargetMode="External"/><Relationship Id="rId161" Type="http://schemas.openxmlformats.org/officeDocument/2006/relationships/hyperlink" Target="https://www.genome.jp/entry/6.1.1.13" TargetMode="External"/><Relationship Id="rId166" Type="http://schemas.openxmlformats.org/officeDocument/2006/relationships/hyperlink" Target="https://www.genome.jp/entry/6.5.1.2" TargetMode="External"/><Relationship Id="rId1" Type="http://schemas.openxmlformats.org/officeDocument/2006/relationships/printerSettings" Target="../printerSettings/printerSettings3.bin"/><Relationship Id="rId6" Type="http://schemas.openxmlformats.org/officeDocument/2006/relationships/hyperlink" Target="https://www.genome.jp/entry/1.1.1.3" TargetMode="External"/><Relationship Id="rId15" Type="http://schemas.openxmlformats.org/officeDocument/2006/relationships/hyperlink" Target="https://www.genome.jp/entry/1.4.3.5" TargetMode="External"/><Relationship Id="rId23" Type="http://schemas.openxmlformats.org/officeDocument/2006/relationships/hyperlink" Target="https://www.genome.jp/entry/1.1.1.1" TargetMode="External"/><Relationship Id="rId28" Type="http://schemas.openxmlformats.org/officeDocument/2006/relationships/hyperlink" Target="https://www.genome.jp/entry/1.1.1.1" TargetMode="External"/><Relationship Id="rId36" Type="http://schemas.openxmlformats.org/officeDocument/2006/relationships/hyperlink" Target="https://www.genome.jp/entry/R08306" TargetMode="External"/><Relationship Id="rId49" Type="http://schemas.openxmlformats.org/officeDocument/2006/relationships/hyperlink" Target="https://www.genome.jp/entry/1.17.4.2" TargetMode="External"/><Relationship Id="rId57" Type="http://schemas.openxmlformats.org/officeDocument/2006/relationships/hyperlink" Target="https://www.genome.jp/entry/1.8.4.11" TargetMode="External"/><Relationship Id="rId106" Type="http://schemas.openxmlformats.org/officeDocument/2006/relationships/hyperlink" Target="https://www.genome.jp/entry/2.7.4.8" TargetMode="External"/><Relationship Id="rId114" Type="http://schemas.openxmlformats.org/officeDocument/2006/relationships/hyperlink" Target="https://www.genome.jp/entry/2.7.7.7" TargetMode="External"/><Relationship Id="rId119" Type="http://schemas.openxmlformats.org/officeDocument/2006/relationships/hyperlink" Target="https://www.genome.jp/entry/2.7.7.7" TargetMode="External"/><Relationship Id="rId127" Type="http://schemas.openxmlformats.org/officeDocument/2006/relationships/hyperlink" Target="https://www.genome.jp/entry/R00188" TargetMode="External"/><Relationship Id="rId10" Type="http://schemas.openxmlformats.org/officeDocument/2006/relationships/hyperlink" Target="https://www.genome.jp/entry/1.2.1.10" TargetMode="External"/><Relationship Id="rId31" Type="http://schemas.openxmlformats.org/officeDocument/2006/relationships/hyperlink" Target="https://www.genome.jp/entry/1.1.1.1" TargetMode="External"/><Relationship Id="rId44" Type="http://schemas.openxmlformats.org/officeDocument/2006/relationships/hyperlink" Target="https://www.genome.jp/entry/1.1.1.1" TargetMode="External"/><Relationship Id="rId52" Type="http://schemas.openxmlformats.org/officeDocument/2006/relationships/hyperlink" Target="https://www.genome.jp/entry/1.17.4.2" TargetMode="External"/><Relationship Id="rId60" Type="http://schemas.openxmlformats.org/officeDocument/2006/relationships/hyperlink" Target="https://www.genome.jp/entry/2.1.1.14" TargetMode="External"/><Relationship Id="rId65" Type="http://schemas.openxmlformats.org/officeDocument/2006/relationships/hyperlink" Target="https://www.genome.jp/entry/2.1.1.207" TargetMode="External"/><Relationship Id="rId73" Type="http://schemas.openxmlformats.org/officeDocument/2006/relationships/hyperlink" Target="https://www.genome.jp/entry/R05332" TargetMode="External"/><Relationship Id="rId78" Type="http://schemas.openxmlformats.org/officeDocument/2006/relationships/hyperlink" Target="https://www.genome.jp/entry/2.4.1.1" TargetMode="External"/><Relationship Id="rId81" Type="http://schemas.openxmlformats.org/officeDocument/2006/relationships/hyperlink" Target="https://www.genome.jp/entry/2.4.1.227" TargetMode="External"/><Relationship Id="rId86" Type="http://schemas.openxmlformats.org/officeDocument/2006/relationships/hyperlink" Target="https://www.genome.jp/entry/2.5.1.47" TargetMode="External"/><Relationship Id="rId94" Type="http://schemas.openxmlformats.org/officeDocument/2006/relationships/hyperlink" Target="https://www.genome.jp/entry/2.7.1.11" TargetMode="External"/><Relationship Id="rId99" Type="http://schemas.openxmlformats.org/officeDocument/2006/relationships/hyperlink" Target="https://www.genome.jp/entry/R04391" TargetMode="External"/><Relationship Id="rId101" Type="http://schemas.openxmlformats.org/officeDocument/2006/relationships/hyperlink" Target="https://www.genome.jp/entry/2.7.1.40" TargetMode="External"/><Relationship Id="rId122" Type="http://schemas.openxmlformats.org/officeDocument/2006/relationships/hyperlink" Target="https://www.genome.jp/entry/R04238" TargetMode="External"/><Relationship Id="rId130" Type="http://schemas.openxmlformats.org/officeDocument/2006/relationships/hyperlink" Target="https://www.genome.jp/entry/R06102" TargetMode="External"/><Relationship Id="rId135" Type="http://schemas.openxmlformats.org/officeDocument/2006/relationships/hyperlink" Target="https://www.genome.jp/entry/3.5.1.24" TargetMode="External"/><Relationship Id="rId143" Type="http://schemas.openxmlformats.org/officeDocument/2006/relationships/hyperlink" Target="https://www.genome.jp/entry/3.5.1.24" TargetMode="External"/><Relationship Id="rId148" Type="http://schemas.openxmlformats.org/officeDocument/2006/relationships/hyperlink" Target="https://www.genome.jp/entry/4.2.1.126" TargetMode="External"/><Relationship Id="rId151" Type="http://schemas.openxmlformats.org/officeDocument/2006/relationships/hyperlink" Target="https://www.genome.jp/entry/R00420" TargetMode="External"/><Relationship Id="rId156" Type="http://schemas.openxmlformats.org/officeDocument/2006/relationships/hyperlink" Target="https://www.genome.jp/entry/6.1.1.13" TargetMode="External"/><Relationship Id="rId164" Type="http://schemas.openxmlformats.org/officeDocument/2006/relationships/hyperlink" Target="https://www.genome.jp/entry/R00256" TargetMode="External"/><Relationship Id="rId4" Type="http://schemas.openxmlformats.org/officeDocument/2006/relationships/hyperlink" Target="https://www.genome.jp/entry/1.1.1.27" TargetMode="External"/><Relationship Id="rId9" Type="http://schemas.openxmlformats.org/officeDocument/2006/relationships/hyperlink" Target="https://www.genome.jp/entry/R01528" TargetMode="External"/><Relationship Id="rId13" Type="http://schemas.openxmlformats.org/officeDocument/2006/relationships/hyperlink" Target="https://www.genome.jp/entry/1.4.3.5" TargetMode="External"/><Relationship Id="rId18" Type="http://schemas.openxmlformats.org/officeDocument/2006/relationships/hyperlink" Target="https://www.genome.jp/entry/R01710" TargetMode="External"/><Relationship Id="rId39" Type="http://schemas.openxmlformats.org/officeDocument/2006/relationships/hyperlink" Target="https://www.genome.jp/entry/1.1.1.1" TargetMode="External"/><Relationship Id="rId109" Type="http://schemas.openxmlformats.org/officeDocument/2006/relationships/hyperlink" Target="https://www.genome.jp/entry/2.7.7.6" TargetMode="External"/><Relationship Id="rId34" Type="http://schemas.openxmlformats.org/officeDocument/2006/relationships/hyperlink" Target="https://www.genome.jp/entry/R08281" TargetMode="External"/><Relationship Id="rId50" Type="http://schemas.openxmlformats.org/officeDocument/2006/relationships/hyperlink" Target="https://www.genome.jp/entry/1.17.4.2" TargetMode="External"/><Relationship Id="rId55" Type="http://schemas.openxmlformats.org/officeDocument/2006/relationships/hyperlink" Target="https://www.genome.jp/entry/1.5.1.3" TargetMode="External"/><Relationship Id="rId76" Type="http://schemas.openxmlformats.org/officeDocument/2006/relationships/hyperlink" Target="https://www.genome.jp/entry/2.1.1.170" TargetMode="External"/><Relationship Id="rId97" Type="http://schemas.openxmlformats.org/officeDocument/2006/relationships/hyperlink" Target="https://www.genome.jp/entry/2.7.1.40" TargetMode="External"/><Relationship Id="rId104" Type="http://schemas.openxmlformats.org/officeDocument/2006/relationships/hyperlink" Target="https://www.genome.jp/entry/2.7.1.40" TargetMode="External"/><Relationship Id="rId120" Type="http://schemas.openxmlformats.org/officeDocument/2006/relationships/hyperlink" Target="https://www.genome.jp/entry/2.8.1.4" TargetMode="External"/><Relationship Id="rId125" Type="http://schemas.openxmlformats.org/officeDocument/2006/relationships/hyperlink" Target="https://www.genome.jp/entry/3.1.3.5" TargetMode="External"/><Relationship Id="rId141" Type="http://schemas.openxmlformats.org/officeDocument/2006/relationships/hyperlink" Target="https://www.genome.jp/entry/3.5.1.24" TargetMode="External"/><Relationship Id="rId146" Type="http://schemas.openxmlformats.org/officeDocument/2006/relationships/hyperlink" Target="https://www.genome.jp/entry/3.5.2.3" TargetMode="External"/><Relationship Id="rId167" Type="http://schemas.openxmlformats.org/officeDocument/2006/relationships/hyperlink" Target="https://www.genome.jp/entry/5.6.2.3" TargetMode="External"/><Relationship Id="rId7" Type="http://schemas.openxmlformats.org/officeDocument/2006/relationships/hyperlink" Target="https://www.genome.jp/entry/R01773" TargetMode="External"/><Relationship Id="rId71" Type="http://schemas.openxmlformats.org/officeDocument/2006/relationships/hyperlink" Target="https://www.genome.jp/entry/R01397" TargetMode="External"/><Relationship Id="rId92" Type="http://schemas.openxmlformats.org/officeDocument/2006/relationships/hyperlink" Target="https://www.genome.jp/entry/2.7.1.11" TargetMode="External"/><Relationship Id="rId162" Type="http://schemas.openxmlformats.org/officeDocument/2006/relationships/hyperlink" Target="https://www.genome.jp/entry/6.1.1.13" TargetMode="External"/><Relationship Id="rId2" Type="http://schemas.openxmlformats.org/officeDocument/2006/relationships/hyperlink" Target="https://www.genome.jp/entry/R01000" TargetMode="External"/><Relationship Id="rId29" Type="http://schemas.openxmlformats.org/officeDocument/2006/relationships/hyperlink" Target="https://www.genome.jp/entry/R05233" TargetMode="External"/><Relationship Id="rId24" Type="http://schemas.openxmlformats.org/officeDocument/2006/relationships/hyperlink" Target="https://www.genome.jp/entry/1.1.1.1" TargetMode="External"/><Relationship Id="rId40" Type="http://schemas.openxmlformats.org/officeDocument/2006/relationships/hyperlink" Target="https://www.genome.jp/entry/1.1.1.1" TargetMode="External"/><Relationship Id="rId45" Type="http://schemas.openxmlformats.org/officeDocument/2006/relationships/hyperlink" Target="https://www.genome.jp/entry/R02246" TargetMode="External"/><Relationship Id="rId66" Type="http://schemas.openxmlformats.org/officeDocument/2006/relationships/hyperlink" Target="https://www.genome.jp/entry/R02101" TargetMode="External"/><Relationship Id="rId87" Type="http://schemas.openxmlformats.org/officeDocument/2006/relationships/hyperlink" Target="https://www.genome.jp/entry/R04859" TargetMode="External"/><Relationship Id="rId110" Type="http://schemas.openxmlformats.org/officeDocument/2006/relationships/hyperlink" Target="https://www.genome.jp/entry/2.7.7.6" TargetMode="External"/><Relationship Id="rId115" Type="http://schemas.openxmlformats.org/officeDocument/2006/relationships/hyperlink" Target="https://www.genome.jp/entry/2.7.7.7" TargetMode="External"/><Relationship Id="rId131" Type="http://schemas.openxmlformats.org/officeDocument/2006/relationships/hyperlink" Target="https://www.genome.jp/entry/3.2.1.86" TargetMode="External"/><Relationship Id="rId136" Type="http://schemas.openxmlformats.org/officeDocument/2006/relationships/hyperlink" Target="https://www.genome.jp/entry/3.5.1.24" TargetMode="External"/><Relationship Id="rId157" Type="http://schemas.openxmlformats.org/officeDocument/2006/relationships/hyperlink" Target="https://www.genome.jp/entry/6.1.1.13" TargetMode="External"/><Relationship Id="rId61" Type="http://schemas.openxmlformats.org/officeDocument/2006/relationships/hyperlink" Target="https://www.genome.jp/entry/1.1.3.15" TargetMode="External"/><Relationship Id="rId82" Type="http://schemas.openxmlformats.org/officeDocument/2006/relationships/hyperlink" Target="https://www.genome.jp/entry/R02142" TargetMode="External"/><Relationship Id="rId152" Type="http://schemas.openxmlformats.org/officeDocument/2006/relationships/hyperlink" Target="https://www.genome.jp/entry/5.3.1.9" TargetMode="External"/><Relationship Id="rId19" Type="http://schemas.openxmlformats.org/officeDocument/2006/relationships/hyperlink" Target="https://www.genome.jp/entry/R01711" TargetMode="External"/><Relationship Id="rId14" Type="http://schemas.openxmlformats.org/officeDocument/2006/relationships/hyperlink" Target="https://www.genome.jp/entry/1.4.3.5" TargetMode="External"/><Relationship Id="rId30" Type="http://schemas.openxmlformats.org/officeDocument/2006/relationships/hyperlink" Target="https://www.genome.jp/entry/R05234" TargetMode="External"/><Relationship Id="rId35" Type="http://schemas.openxmlformats.org/officeDocument/2006/relationships/hyperlink" Target="https://www.genome.jp/entry/1.1.1.1" TargetMode="External"/><Relationship Id="rId56" Type="http://schemas.openxmlformats.org/officeDocument/2006/relationships/hyperlink" Target="https://www.genome.jp/entry/1.8.1.9" TargetMode="External"/><Relationship Id="rId77" Type="http://schemas.openxmlformats.org/officeDocument/2006/relationships/hyperlink" Target="https://www.genome.jp/entry/2.4.1.1" TargetMode="External"/><Relationship Id="rId100" Type="http://schemas.openxmlformats.org/officeDocument/2006/relationships/hyperlink" Target="https://www.genome.jp/entry/2.7.1.36" TargetMode="External"/><Relationship Id="rId105" Type="http://schemas.openxmlformats.org/officeDocument/2006/relationships/hyperlink" Target="https://www.genome.jp/entry/2.7.1.56" TargetMode="External"/><Relationship Id="rId126" Type="http://schemas.openxmlformats.org/officeDocument/2006/relationships/hyperlink" Target="https://www.genome.jp/entry/3.1.3.5" TargetMode="External"/><Relationship Id="rId147" Type="http://schemas.openxmlformats.org/officeDocument/2006/relationships/hyperlink" Target="https://www.genome.jp/entry/4.2.1.11" TargetMode="External"/><Relationship Id="rId168" Type="http://schemas.openxmlformats.org/officeDocument/2006/relationships/printerSettings" Target="../printerSettings/printerSettings4.bin"/><Relationship Id="rId8" Type="http://schemas.openxmlformats.org/officeDocument/2006/relationships/hyperlink" Target="https://www.genome.jp/entry/1.1.1.44" TargetMode="External"/><Relationship Id="rId51" Type="http://schemas.openxmlformats.org/officeDocument/2006/relationships/hyperlink" Target="https://www.genome.jp/entry/1.17.4.2" TargetMode="External"/><Relationship Id="rId72" Type="http://schemas.openxmlformats.org/officeDocument/2006/relationships/hyperlink" Target="https://www.genome.jp/entry/2.3.1.15" TargetMode="External"/><Relationship Id="rId93" Type="http://schemas.openxmlformats.org/officeDocument/2006/relationships/hyperlink" Target="https://www.genome.jp/entry/2.7.1.11" TargetMode="External"/><Relationship Id="rId98" Type="http://schemas.openxmlformats.org/officeDocument/2006/relationships/hyperlink" Target="https://www.genome.jp/entry/2.7.1.40" TargetMode="External"/><Relationship Id="rId121" Type="http://schemas.openxmlformats.org/officeDocument/2006/relationships/hyperlink" Target="https://www.genome.jp/entry/R12390" TargetMode="External"/><Relationship Id="rId142" Type="http://schemas.openxmlformats.org/officeDocument/2006/relationships/hyperlink" Target="https://www.genome.jp/entry/3.5.1.24" TargetMode="External"/><Relationship Id="rId163" Type="http://schemas.openxmlformats.org/officeDocument/2006/relationships/hyperlink" Target="https://www.genome.jp/entry/6.1.1.20" TargetMode="External"/><Relationship Id="rId3" Type="http://schemas.openxmlformats.org/officeDocument/2006/relationships/hyperlink" Target="https://www.genome.jp/entry/R03104" TargetMode="External"/><Relationship Id="rId25" Type="http://schemas.openxmlformats.org/officeDocument/2006/relationships/hyperlink" Target="https://www.genome.jp/entry/1.1.1.1" TargetMode="External"/><Relationship Id="rId46" Type="http://schemas.openxmlformats.org/officeDocument/2006/relationships/hyperlink" Target="https://www.genome.jp/entry/1.1.1.1" TargetMode="External"/><Relationship Id="rId67" Type="http://schemas.openxmlformats.org/officeDocument/2006/relationships/hyperlink" Target="https://www.genome.jp/entry/2.1.1.63" TargetMode="External"/><Relationship Id="rId116" Type="http://schemas.openxmlformats.org/officeDocument/2006/relationships/hyperlink" Target="https://www.genome.jp/entry/2.7.7.7" TargetMode="External"/><Relationship Id="rId137" Type="http://schemas.openxmlformats.org/officeDocument/2006/relationships/hyperlink" Target="https://www.genome.jp/entry/3.5.1.24" TargetMode="External"/><Relationship Id="rId158" Type="http://schemas.openxmlformats.org/officeDocument/2006/relationships/hyperlink" Target="https://www.genome.jp/entry/6.1.1.13" TargetMode="External"/><Relationship Id="rId20" Type="http://schemas.openxmlformats.org/officeDocument/2006/relationships/hyperlink" Target="https://www.genome.jp/entry/1.1.1.1" TargetMode="External"/><Relationship Id="rId41" Type="http://schemas.openxmlformats.org/officeDocument/2006/relationships/hyperlink" Target="https://www.genome.jp/entry/1.2.1.10" TargetMode="External"/><Relationship Id="rId62" Type="http://schemas.openxmlformats.org/officeDocument/2006/relationships/hyperlink" Target="https://www.genome.jp/entry/R01341" TargetMode="External"/><Relationship Id="rId83" Type="http://schemas.openxmlformats.org/officeDocument/2006/relationships/hyperlink" Target="https://www.genome.jp/entry/2.4.2.7" TargetMode="External"/><Relationship Id="rId88" Type="http://schemas.openxmlformats.org/officeDocument/2006/relationships/hyperlink" Target="https://www.genome.jp/entry/2.6.1.1" TargetMode="External"/><Relationship Id="rId111" Type="http://schemas.openxmlformats.org/officeDocument/2006/relationships/hyperlink" Target="https://www.genome.jp/entry/2.7.7.6" TargetMode="External"/><Relationship Id="rId132" Type="http://schemas.openxmlformats.org/officeDocument/2006/relationships/hyperlink" Target="https://www.genome.jp/entry/3.2.1.86" TargetMode="External"/><Relationship Id="rId153" Type="http://schemas.openxmlformats.org/officeDocument/2006/relationships/hyperlink" Target="https://www.genome.jp/entry/5.3.1.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zoomScale="111" workbookViewId="0">
      <selection activeCell="F19" sqref="F19"/>
    </sheetView>
  </sheetViews>
  <sheetFormatPr defaultRowHeight="14.5" x14ac:dyDescent="0.35"/>
  <cols>
    <col min="1" max="1" width="24.36328125" customWidth="1"/>
    <col min="2" max="2" width="17.1796875" customWidth="1"/>
    <col min="3" max="3" width="17.6328125" customWidth="1"/>
  </cols>
  <sheetData>
    <row r="1" spans="1:3" ht="15" thickBot="1" x14ac:dyDescent="0.4">
      <c r="A1" s="2" t="s">
        <v>5233</v>
      </c>
      <c r="B1" s="6" t="s">
        <v>5234</v>
      </c>
    </row>
    <row r="2" spans="1:3" ht="15" thickBot="1" x14ac:dyDescent="0.4">
      <c r="A2" s="3" t="s">
        <v>5224</v>
      </c>
      <c r="B2" s="2" t="s">
        <v>5225</v>
      </c>
    </row>
    <row r="3" spans="1:3" x14ac:dyDescent="0.35">
      <c r="A3" s="3" t="s">
        <v>5226</v>
      </c>
      <c r="B3" s="3" t="s">
        <v>5227</v>
      </c>
      <c r="C3" s="1"/>
    </row>
    <row r="4" spans="1:3" ht="15" thickBot="1" x14ac:dyDescent="0.4">
      <c r="A4" s="2" t="s">
        <v>5230</v>
      </c>
      <c r="B4" s="2" t="s">
        <v>5228</v>
      </c>
    </row>
    <row r="5" spans="1:3" ht="15" thickBot="1" x14ac:dyDescent="0.4">
      <c r="A5" s="3" t="s">
        <v>5231</v>
      </c>
      <c r="B5" s="2" t="s">
        <v>5229</v>
      </c>
    </row>
    <row r="6" spans="1:3" x14ac:dyDescent="0.35">
      <c r="A6" s="4" t="s">
        <v>5232</v>
      </c>
      <c r="B6" s="5" t="s">
        <v>13</v>
      </c>
    </row>
    <row r="7" spans="1:3" x14ac:dyDescent="0.35">
      <c r="A7" s="7"/>
      <c r="B7" s="16" t="s">
        <v>9174</v>
      </c>
      <c r="C7" s="16" t="s">
        <v>9175</v>
      </c>
    </row>
    <row r="8" spans="1:3" x14ac:dyDescent="0.35">
      <c r="A8" s="7" t="s">
        <v>9161</v>
      </c>
      <c r="B8" s="16" t="s">
        <v>9176</v>
      </c>
      <c r="C8" s="16" t="s">
        <v>9176</v>
      </c>
    </row>
    <row r="9" spans="1:3" x14ac:dyDescent="0.35">
      <c r="A9" s="7" t="s">
        <v>9162</v>
      </c>
      <c r="B9" s="16" t="s">
        <v>9176</v>
      </c>
      <c r="C9" s="16" t="s">
        <v>9176</v>
      </c>
    </row>
    <row r="10" spans="1:3" x14ac:dyDescent="0.35">
      <c r="A10" s="7" t="s">
        <v>9163</v>
      </c>
      <c r="B10" s="16">
        <v>1</v>
      </c>
      <c r="C10" s="16">
        <v>1</v>
      </c>
    </row>
    <row r="11" spans="1:3" x14ac:dyDescent="0.35">
      <c r="A11" s="7" t="s">
        <v>9164</v>
      </c>
      <c r="B11" s="16">
        <v>1</v>
      </c>
      <c r="C11" s="16">
        <v>1</v>
      </c>
    </row>
    <row r="12" spans="1:3" x14ac:dyDescent="0.35">
      <c r="A12" s="7" t="s">
        <v>9165</v>
      </c>
      <c r="B12" s="16" t="s">
        <v>9176</v>
      </c>
      <c r="C12" s="16" t="s">
        <v>9176</v>
      </c>
    </row>
    <row r="13" spans="1:3" x14ac:dyDescent="0.35">
      <c r="A13" s="7" t="s">
        <v>9166</v>
      </c>
      <c r="B13" s="16">
        <v>1</v>
      </c>
      <c r="C13" s="16">
        <v>1</v>
      </c>
    </row>
    <row r="14" spans="1:3" x14ac:dyDescent="0.35">
      <c r="A14" s="7" t="s">
        <v>9167</v>
      </c>
      <c r="B14" s="16">
        <v>1</v>
      </c>
      <c r="C14" s="16">
        <v>1</v>
      </c>
    </row>
    <row r="15" spans="1:3" x14ac:dyDescent="0.35">
      <c r="A15" s="7" t="s">
        <v>9168</v>
      </c>
      <c r="B15" s="16" t="s">
        <v>9176</v>
      </c>
      <c r="C15" s="16" t="s">
        <v>9176</v>
      </c>
    </row>
    <row r="16" spans="1:3" x14ac:dyDescent="0.35">
      <c r="A16" s="7" t="s">
        <v>9169</v>
      </c>
      <c r="B16" s="16">
        <v>1</v>
      </c>
      <c r="C16" s="16">
        <v>1</v>
      </c>
    </row>
    <row r="17" spans="1:3" x14ac:dyDescent="0.35">
      <c r="A17" s="7" t="s">
        <v>9170</v>
      </c>
      <c r="B17" s="16">
        <v>34.5</v>
      </c>
      <c r="C17" s="16">
        <v>34.5</v>
      </c>
    </row>
    <row r="18" spans="1:3" x14ac:dyDescent="0.35">
      <c r="A18" s="7" t="s">
        <v>9159</v>
      </c>
      <c r="B18" s="17" t="s">
        <v>9160</v>
      </c>
      <c r="C18" s="17" t="s">
        <v>9160</v>
      </c>
    </row>
    <row r="19" spans="1:3" x14ac:dyDescent="0.35">
      <c r="A19" s="7" t="s">
        <v>9171</v>
      </c>
      <c r="B19" s="18">
        <v>1928</v>
      </c>
      <c r="C19" s="18">
        <v>1936</v>
      </c>
    </row>
    <row r="20" spans="1:3" x14ac:dyDescent="0.35">
      <c r="A20" s="7" t="s">
        <v>9172</v>
      </c>
      <c r="B20" s="18">
        <v>1775</v>
      </c>
      <c r="C20" s="18">
        <v>1862</v>
      </c>
    </row>
    <row r="21" spans="1:3" x14ac:dyDescent="0.35">
      <c r="B21" s="16"/>
      <c r="C21" s="16"/>
    </row>
    <row r="22" spans="1:3" x14ac:dyDescent="0.35">
      <c r="A22" s="7" t="s">
        <v>9173</v>
      </c>
      <c r="B22" s="16" t="s">
        <v>9180</v>
      </c>
      <c r="C22" s="16" t="s">
        <v>13</v>
      </c>
    </row>
    <row r="23" spans="1:3" x14ac:dyDescent="0.35">
      <c r="B23" s="16"/>
      <c r="C23" s="16"/>
    </row>
    <row r="24" spans="1:3" x14ac:dyDescent="0.35">
      <c r="B24" s="16"/>
      <c r="C24" s="16"/>
    </row>
    <row r="25" spans="1:3" x14ac:dyDescent="0.35">
      <c r="A25" t="s">
        <v>9177</v>
      </c>
      <c r="B25" s="16"/>
      <c r="C25" s="16"/>
    </row>
    <row r="26" spans="1:3" x14ac:dyDescent="0.35">
      <c r="A26" t="s">
        <v>9178</v>
      </c>
      <c r="B26" s="19">
        <v>0.96289999999999998</v>
      </c>
      <c r="C26" s="16"/>
    </row>
    <row r="27" spans="1:3" x14ac:dyDescent="0.35">
      <c r="A27" t="s">
        <v>9179</v>
      </c>
      <c r="B27" s="19">
        <v>2.3999999999999998E-3</v>
      </c>
      <c r="C27" s="16"/>
    </row>
  </sheetData>
  <customSheetViews>
    <customSheetView guid="{F9B45C10-3ABA-4AFD-861C-93BE5D0D4A37}">
      <selection activeCell="B1" sqref="B1"/>
      <pageMargins left="0.7" right="0.7" top="0.75" bottom="0.75" header="0.3" footer="0.3"/>
      <pageSetup paperSize="9" orientation="portrait" r:id="rId1"/>
    </customSheetView>
  </customSheetViews>
  <hyperlinks>
    <hyperlink ref="B6" r:id="rId2" display="https://www.ncbi.nlm.nih.gov/nuccore/NC_006814.3/" xr:uid="{00000000-0004-0000-0000-000000000000}"/>
    <hyperlink ref="B1" r:id="rId3" xr:uid="{00000000-0004-0000-0000-000001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29"/>
  <sheetViews>
    <sheetView workbookViewId="0"/>
  </sheetViews>
  <sheetFormatPr defaultRowHeight="14.5" x14ac:dyDescent="0.35"/>
  <cols>
    <col min="6" max="6" width="35.269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9181</v>
      </c>
      <c r="L1" t="s">
        <v>10</v>
      </c>
      <c r="M1" t="s">
        <v>11</v>
      </c>
      <c r="N1" t="s">
        <v>12</v>
      </c>
    </row>
    <row r="2" spans="1:14" x14ac:dyDescent="0.35">
      <c r="A2" t="s">
        <v>13</v>
      </c>
      <c r="B2">
        <v>31</v>
      </c>
      <c r="C2">
        <v>1398</v>
      </c>
      <c r="E2" t="s">
        <v>14</v>
      </c>
      <c r="F2" t="s">
        <v>15</v>
      </c>
      <c r="G2" t="s">
        <v>16</v>
      </c>
      <c r="I2" t="s">
        <v>17</v>
      </c>
      <c r="L2" t="s">
        <v>18</v>
      </c>
      <c r="M2">
        <v>455</v>
      </c>
      <c r="N2" t="s">
        <v>19</v>
      </c>
    </row>
    <row r="3" spans="1:14" x14ac:dyDescent="0.35">
      <c r="A3" t="s">
        <v>13</v>
      </c>
      <c r="B3">
        <v>1576</v>
      </c>
      <c r="C3">
        <v>2706</v>
      </c>
      <c r="E3" t="s">
        <v>14</v>
      </c>
      <c r="F3" t="s">
        <v>20</v>
      </c>
      <c r="G3" t="s">
        <v>21</v>
      </c>
      <c r="I3" t="s">
        <v>17</v>
      </c>
      <c r="L3" t="s">
        <v>22</v>
      </c>
      <c r="M3">
        <v>376</v>
      </c>
      <c r="N3" t="s">
        <v>23</v>
      </c>
    </row>
    <row r="4" spans="1:14" x14ac:dyDescent="0.35">
      <c r="A4" t="s">
        <v>13</v>
      </c>
      <c r="B4">
        <v>2931</v>
      </c>
      <c r="C4">
        <v>3155</v>
      </c>
      <c r="E4" t="s">
        <v>14</v>
      </c>
      <c r="F4" t="s">
        <v>24</v>
      </c>
      <c r="G4" t="s">
        <v>25</v>
      </c>
      <c r="I4" t="s">
        <v>17</v>
      </c>
      <c r="L4" t="s">
        <v>26</v>
      </c>
      <c r="M4">
        <v>74</v>
      </c>
      <c r="N4" t="s">
        <v>27</v>
      </c>
    </row>
    <row r="5" spans="1:14" x14ac:dyDescent="0.35">
      <c r="A5" t="s">
        <v>13</v>
      </c>
      <c r="B5">
        <v>3155</v>
      </c>
      <c r="C5">
        <v>4282</v>
      </c>
      <c r="E5" t="s">
        <v>14</v>
      </c>
      <c r="F5" t="s">
        <v>28</v>
      </c>
      <c r="G5" t="s">
        <v>29</v>
      </c>
      <c r="I5" t="s">
        <v>17</v>
      </c>
      <c r="L5" t="s">
        <v>30</v>
      </c>
      <c r="M5">
        <v>375</v>
      </c>
      <c r="N5" t="s">
        <v>31</v>
      </c>
    </row>
    <row r="6" spans="1:14" x14ac:dyDescent="0.35">
      <c r="A6" t="s">
        <v>13</v>
      </c>
      <c r="B6">
        <v>4283</v>
      </c>
      <c r="C6">
        <v>6247</v>
      </c>
      <c r="E6" t="s">
        <v>14</v>
      </c>
      <c r="F6" t="s">
        <v>32</v>
      </c>
      <c r="G6" t="s">
        <v>33</v>
      </c>
      <c r="I6" t="s">
        <v>17</v>
      </c>
      <c r="L6" t="s">
        <v>34</v>
      </c>
      <c r="M6">
        <v>654</v>
      </c>
      <c r="N6" t="s">
        <v>35</v>
      </c>
    </row>
    <row r="7" spans="1:14" x14ac:dyDescent="0.35">
      <c r="A7" t="s">
        <v>13</v>
      </c>
      <c r="B7">
        <v>6258</v>
      </c>
      <c r="C7">
        <v>8732</v>
      </c>
      <c r="E7" t="s">
        <v>14</v>
      </c>
      <c r="F7" t="s">
        <v>36</v>
      </c>
      <c r="G7" t="s">
        <v>37</v>
      </c>
      <c r="I7" t="s">
        <v>17</v>
      </c>
      <c r="L7" t="s">
        <v>38</v>
      </c>
      <c r="M7">
        <v>824</v>
      </c>
      <c r="N7" t="s">
        <v>39</v>
      </c>
    </row>
    <row r="8" spans="1:14" x14ac:dyDescent="0.35">
      <c r="A8" t="s">
        <v>13</v>
      </c>
      <c r="B8">
        <v>8933</v>
      </c>
      <c r="C8">
        <v>9229</v>
      </c>
      <c r="E8" t="s">
        <v>14</v>
      </c>
      <c r="F8" t="s">
        <v>40</v>
      </c>
      <c r="G8" t="s">
        <v>41</v>
      </c>
      <c r="I8" t="s">
        <v>17</v>
      </c>
      <c r="L8" t="s">
        <v>42</v>
      </c>
      <c r="M8">
        <v>98</v>
      </c>
      <c r="N8" t="s">
        <v>43</v>
      </c>
    </row>
    <row r="9" spans="1:14" x14ac:dyDescent="0.35">
      <c r="A9" t="s">
        <v>13</v>
      </c>
      <c r="B9">
        <v>9275</v>
      </c>
      <c r="C9">
        <v>9793</v>
      </c>
      <c r="E9" t="s">
        <v>14</v>
      </c>
      <c r="F9" t="s">
        <v>44</v>
      </c>
      <c r="G9" t="s">
        <v>45</v>
      </c>
      <c r="I9" t="s">
        <v>17</v>
      </c>
      <c r="L9" t="s">
        <v>46</v>
      </c>
      <c r="M9">
        <v>172</v>
      </c>
      <c r="N9" t="s">
        <v>47</v>
      </c>
    </row>
    <row r="10" spans="1:14" x14ac:dyDescent="0.35">
      <c r="A10" t="s">
        <v>13</v>
      </c>
      <c r="B10">
        <v>9822</v>
      </c>
      <c r="C10">
        <v>10058</v>
      </c>
      <c r="E10" t="s">
        <v>14</v>
      </c>
      <c r="F10" t="s">
        <v>48</v>
      </c>
      <c r="G10" t="s">
        <v>49</v>
      </c>
      <c r="I10" t="s">
        <v>17</v>
      </c>
      <c r="L10" t="s">
        <v>50</v>
      </c>
      <c r="M10">
        <v>78</v>
      </c>
      <c r="N10" t="s">
        <v>51</v>
      </c>
    </row>
    <row r="11" spans="1:14" x14ac:dyDescent="0.35">
      <c r="A11" t="s">
        <v>13</v>
      </c>
      <c r="B11">
        <v>10237</v>
      </c>
      <c r="C11">
        <v>12258</v>
      </c>
      <c r="E11" t="s">
        <v>14</v>
      </c>
      <c r="F11" t="s">
        <v>52</v>
      </c>
      <c r="I11" t="s">
        <v>17</v>
      </c>
      <c r="L11" t="s">
        <v>53</v>
      </c>
      <c r="M11">
        <v>673</v>
      </c>
      <c r="N11" t="s">
        <v>54</v>
      </c>
    </row>
    <row r="12" spans="1:14" x14ac:dyDescent="0.35">
      <c r="A12" t="s">
        <v>13</v>
      </c>
      <c r="B12">
        <v>12271</v>
      </c>
      <c r="C12">
        <v>12726</v>
      </c>
      <c r="E12" t="s">
        <v>14</v>
      </c>
      <c r="F12" t="s">
        <v>55</v>
      </c>
      <c r="G12" t="s">
        <v>56</v>
      </c>
      <c r="I12" t="s">
        <v>17</v>
      </c>
      <c r="L12" t="s">
        <v>57</v>
      </c>
      <c r="M12">
        <v>151</v>
      </c>
      <c r="N12" t="s">
        <v>58</v>
      </c>
    </row>
    <row r="13" spans="1:14" x14ac:dyDescent="0.35">
      <c r="A13" t="s">
        <v>13</v>
      </c>
      <c r="B13">
        <v>12752</v>
      </c>
      <c r="C13">
        <v>14146</v>
      </c>
      <c r="E13" t="s">
        <v>14</v>
      </c>
      <c r="F13" t="s">
        <v>59</v>
      </c>
      <c r="G13" t="s">
        <v>60</v>
      </c>
      <c r="I13" t="s">
        <v>17</v>
      </c>
      <c r="L13" t="s">
        <v>61</v>
      </c>
      <c r="M13">
        <v>464</v>
      </c>
      <c r="N13" t="s">
        <v>62</v>
      </c>
    </row>
    <row r="14" spans="1:14" x14ac:dyDescent="0.35">
      <c r="A14" t="s">
        <v>13</v>
      </c>
      <c r="B14">
        <v>14388</v>
      </c>
      <c r="C14">
        <v>15329</v>
      </c>
      <c r="E14" t="s">
        <v>14</v>
      </c>
      <c r="F14" t="s">
        <v>63</v>
      </c>
      <c r="G14" t="s">
        <v>64</v>
      </c>
      <c r="I14" t="s">
        <v>17</v>
      </c>
      <c r="L14" t="s">
        <v>65</v>
      </c>
      <c r="M14">
        <v>313</v>
      </c>
      <c r="N14" t="s">
        <v>66</v>
      </c>
    </row>
    <row r="15" spans="1:14" x14ac:dyDescent="0.35">
      <c r="A15" t="s">
        <v>13</v>
      </c>
      <c r="B15">
        <v>15433</v>
      </c>
      <c r="C15">
        <v>16362</v>
      </c>
      <c r="E15" t="s">
        <v>14</v>
      </c>
      <c r="F15" t="s">
        <v>67</v>
      </c>
      <c r="I15" t="s">
        <v>17</v>
      </c>
      <c r="L15" t="s">
        <v>68</v>
      </c>
      <c r="M15">
        <v>309</v>
      </c>
      <c r="N15" t="s">
        <v>69</v>
      </c>
    </row>
    <row r="16" spans="1:14" x14ac:dyDescent="0.35">
      <c r="A16" t="s">
        <v>13</v>
      </c>
      <c r="B16">
        <v>16483</v>
      </c>
      <c r="C16">
        <v>17361</v>
      </c>
      <c r="E16" t="s">
        <v>14</v>
      </c>
      <c r="F16" t="s">
        <v>70</v>
      </c>
      <c r="I16" t="s">
        <v>17</v>
      </c>
      <c r="L16" t="s">
        <v>71</v>
      </c>
      <c r="M16">
        <v>292</v>
      </c>
      <c r="N16" t="s">
        <v>72</v>
      </c>
    </row>
    <row r="17" spans="1:14" x14ac:dyDescent="0.35">
      <c r="A17" t="s">
        <v>13</v>
      </c>
      <c r="B17">
        <v>17516</v>
      </c>
      <c r="C17">
        <v>17695</v>
      </c>
      <c r="E17" t="s">
        <v>14</v>
      </c>
      <c r="F17" t="s">
        <v>73</v>
      </c>
      <c r="I17" t="s">
        <v>17</v>
      </c>
      <c r="L17" t="s">
        <v>74</v>
      </c>
      <c r="M17">
        <v>59</v>
      </c>
      <c r="N17" t="s">
        <v>75</v>
      </c>
    </row>
    <row r="18" spans="1:14" x14ac:dyDescent="0.35">
      <c r="A18" t="s">
        <v>13</v>
      </c>
      <c r="B18">
        <v>17747</v>
      </c>
      <c r="C18">
        <v>18007</v>
      </c>
      <c r="E18" t="s">
        <v>14</v>
      </c>
      <c r="F18" t="s">
        <v>76</v>
      </c>
      <c r="I18" t="s">
        <v>17</v>
      </c>
      <c r="L18" t="s">
        <v>77</v>
      </c>
      <c r="M18">
        <v>86</v>
      </c>
      <c r="N18" t="s">
        <v>78</v>
      </c>
    </row>
    <row r="19" spans="1:14" x14ac:dyDescent="0.35">
      <c r="A19" t="s">
        <v>13</v>
      </c>
      <c r="B19">
        <v>18057</v>
      </c>
      <c r="C19">
        <v>19283</v>
      </c>
      <c r="E19" t="s">
        <v>79</v>
      </c>
      <c r="F19" t="s">
        <v>80</v>
      </c>
      <c r="I19" t="s">
        <v>17</v>
      </c>
      <c r="L19" t="s">
        <v>81</v>
      </c>
      <c r="M19">
        <v>408</v>
      </c>
      <c r="N19" t="s">
        <v>82</v>
      </c>
    </row>
    <row r="20" spans="1:14" x14ac:dyDescent="0.35">
      <c r="A20" t="s">
        <v>13</v>
      </c>
      <c r="B20">
        <v>19474</v>
      </c>
      <c r="C20">
        <v>19546</v>
      </c>
      <c r="E20" t="s">
        <v>14</v>
      </c>
      <c r="F20" t="s">
        <v>83</v>
      </c>
      <c r="I20" t="s">
        <v>84</v>
      </c>
      <c r="N20" t="s">
        <v>85</v>
      </c>
    </row>
    <row r="21" spans="1:14" x14ac:dyDescent="0.35">
      <c r="A21" t="s">
        <v>13</v>
      </c>
      <c r="B21">
        <v>19854</v>
      </c>
      <c r="C21">
        <v>20474</v>
      </c>
      <c r="E21" t="s">
        <v>14</v>
      </c>
      <c r="F21" t="s">
        <v>86</v>
      </c>
      <c r="I21" t="s">
        <v>17</v>
      </c>
      <c r="L21" t="s">
        <v>87</v>
      </c>
      <c r="M21">
        <v>206</v>
      </c>
      <c r="N21" t="s">
        <v>88</v>
      </c>
    </row>
    <row r="22" spans="1:14" x14ac:dyDescent="0.35">
      <c r="A22" t="s">
        <v>13</v>
      </c>
      <c r="B22">
        <v>20491</v>
      </c>
      <c r="C22">
        <v>20844</v>
      </c>
      <c r="E22" t="s">
        <v>14</v>
      </c>
      <c r="F22" t="s">
        <v>89</v>
      </c>
      <c r="I22" t="s">
        <v>17</v>
      </c>
      <c r="L22" t="s">
        <v>90</v>
      </c>
      <c r="M22">
        <v>117</v>
      </c>
      <c r="N22" t="s">
        <v>91</v>
      </c>
    </row>
    <row r="23" spans="1:14" x14ac:dyDescent="0.35">
      <c r="A23" t="s">
        <v>13</v>
      </c>
      <c r="B23">
        <v>21324</v>
      </c>
      <c r="C23">
        <v>22274</v>
      </c>
      <c r="E23" t="s">
        <v>79</v>
      </c>
      <c r="F23" t="s">
        <v>92</v>
      </c>
      <c r="I23" t="s">
        <v>17</v>
      </c>
      <c r="L23" t="s">
        <v>93</v>
      </c>
      <c r="M23">
        <v>316</v>
      </c>
      <c r="N23" t="s">
        <v>94</v>
      </c>
    </row>
    <row r="24" spans="1:14" x14ac:dyDescent="0.35">
      <c r="A24" t="s">
        <v>13</v>
      </c>
      <c r="B24">
        <v>22411</v>
      </c>
      <c r="C24">
        <v>22722</v>
      </c>
      <c r="E24" t="s">
        <v>14</v>
      </c>
      <c r="F24" t="s">
        <v>92</v>
      </c>
      <c r="I24" t="s">
        <v>17</v>
      </c>
      <c r="L24" t="s">
        <v>95</v>
      </c>
      <c r="M24">
        <v>103</v>
      </c>
      <c r="N24" t="s">
        <v>96</v>
      </c>
    </row>
    <row r="25" spans="1:14" x14ac:dyDescent="0.35">
      <c r="A25" t="s">
        <v>13</v>
      </c>
      <c r="B25">
        <v>22722</v>
      </c>
      <c r="C25">
        <v>23798</v>
      </c>
      <c r="E25" t="s">
        <v>14</v>
      </c>
      <c r="F25" t="s">
        <v>97</v>
      </c>
      <c r="I25" t="s">
        <v>17</v>
      </c>
      <c r="L25" t="s">
        <v>98</v>
      </c>
      <c r="M25">
        <v>358</v>
      </c>
      <c r="N25" t="s">
        <v>99</v>
      </c>
    </row>
    <row r="26" spans="1:14" x14ac:dyDescent="0.35">
      <c r="A26" t="s">
        <v>13</v>
      </c>
      <c r="B26">
        <v>23795</v>
      </c>
      <c r="C26">
        <v>24325</v>
      </c>
      <c r="E26" t="s">
        <v>14</v>
      </c>
      <c r="F26" t="s">
        <v>92</v>
      </c>
      <c r="I26" t="s">
        <v>17</v>
      </c>
      <c r="L26" t="s">
        <v>100</v>
      </c>
      <c r="M26">
        <v>176</v>
      </c>
      <c r="N26" t="s">
        <v>101</v>
      </c>
    </row>
    <row r="27" spans="1:14" x14ac:dyDescent="0.35">
      <c r="A27" t="s">
        <v>13</v>
      </c>
      <c r="B27">
        <v>24511</v>
      </c>
      <c r="C27">
        <v>25452</v>
      </c>
      <c r="E27" t="s">
        <v>14</v>
      </c>
      <c r="F27" t="s">
        <v>102</v>
      </c>
      <c r="I27" t="s">
        <v>17</v>
      </c>
      <c r="L27" t="s">
        <v>103</v>
      </c>
      <c r="M27">
        <v>313</v>
      </c>
      <c r="N27" t="s">
        <v>104</v>
      </c>
    </row>
    <row r="28" spans="1:14" x14ac:dyDescent="0.35">
      <c r="A28" t="s">
        <v>13</v>
      </c>
      <c r="B28">
        <v>25673</v>
      </c>
      <c r="C28">
        <v>25864</v>
      </c>
      <c r="E28" t="s">
        <v>14</v>
      </c>
      <c r="F28" t="s">
        <v>92</v>
      </c>
      <c r="I28" t="s">
        <v>17</v>
      </c>
      <c r="L28" t="s">
        <v>105</v>
      </c>
      <c r="M28">
        <v>63</v>
      </c>
      <c r="N28" t="s">
        <v>106</v>
      </c>
    </row>
    <row r="29" spans="1:14" x14ac:dyDescent="0.35">
      <c r="A29" t="s">
        <v>13</v>
      </c>
      <c r="B29">
        <v>25928</v>
      </c>
      <c r="C29">
        <v>27163</v>
      </c>
      <c r="E29" t="s">
        <v>14</v>
      </c>
      <c r="F29" t="s">
        <v>107</v>
      </c>
      <c r="I29" t="s">
        <v>17</v>
      </c>
      <c r="L29" t="s">
        <v>108</v>
      </c>
      <c r="M29">
        <v>411</v>
      </c>
      <c r="N29" t="s">
        <v>109</v>
      </c>
    </row>
    <row r="30" spans="1:14" x14ac:dyDescent="0.35">
      <c r="A30" t="s">
        <v>13</v>
      </c>
      <c r="B30">
        <v>27424</v>
      </c>
      <c r="C30">
        <v>27639</v>
      </c>
      <c r="E30" t="s">
        <v>14</v>
      </c>
      <c r="F30" t="s">
        <v>110</v>
      </c>
      <c r="I30" t="s">
        <v>17</v>
      </c>
      <c r="L30" t="s">
        <v>111</v>
      </c>
      <c r="M30">
        <v>71</v>
      </c>
      <c r="N30" t="s">
        <v>112</v>
      </c>
    </row>
    <row r="31" spans="1:14" x14ac:dyDescent="0.35">
      <c r="A31" t="s">
        <v>13</v>
      </c>
      <c r="B31">
        <v>27643</v>
      </c>
      <c r="C31">
        <v>28044</v>
      </c>
      <c r="E31" t="s">
        <v>14</v>
      </c>
      <c r="F31" t="s">
        <v>113</v>
      </c>
      <c r="I31" t="s">
        <v>17</v>
      </c>
      <c r="L31" t="s">
        <v>114</v>
      </c>
      <c r="M31">
        <v>133</v>
      </c>
      <c r="N31" t="s">
        <v>115</v>
      </c>
    </row>
    <row r="32" spans="1:14" x14ac:dyDescent="0.35">
      <c r="A32" t="s">
        <v>13</v>
      </c>
      <c r="B32">
        <v>28175</v>
      </c>
      <c r="C32">
        <v>28399</v>
      </c>
      <c r="E32" t="s">
        <v>14</v>
      </c>
      <c r="F32" t="s">
        <v>116</v>
      </c>
      <c r="I32" t="s">
        <v>17</v>
      </c>
      <c r="L32" t="s">
        <v>117</v>
      </c>
      <c r="M32">
        <v>74</v>
      </c>
      <c r="N32" t="s">
        <v>118</v>
      </c>
    </row>
    <row r="33" spans="1:14" x14ac:dyDescent="0.35">
      <c r="A33" t="s">
        <v>13</v>
      </c>
      <c r="B33">
        <v>28402</v>
      </c>
      <c r="C33">
        <v>28596</v>
      </c>
      <c r="E33" t="s">
        <v>14</v>
      </c>
      <c r="F33" t="s">
        <v>92</v>
      </c>
      <c r="I33" t="s">
        <v>17</v>
      </c>
      <c r="L33" t="s">
        <v>119</v>
      </c>
      <c r="M33">
        <v>64</v>
      </c>
      <c r="N33" t="s">
        <v>120</v>
      </c>
    </row>
    <row r="34" spans="1:14" x14ac:dyDescent="0.35">
      <c r="A34" t="s">
        <v>13</v>
      </c>
      <c r="B34">
        <v>28644</v>
      </c>
      <c r="C34">
        <v>28952</v>
      </c>
      <c r="E34" t="s">
        <v>14</v>
      </c>
      <c r="F34" t="s">
        <v>92</v>
      </c>
      <c r="I34" t="s">
        <v>17</v>
      </c>
      <c r="L34" t="s">
        <v>121</v>
      </c>
      <c r="M34">
        <v>102</v>
      </c>
      <c r="N34" t="s">
        <v>122</v>
      </c>
    </row>
    <row r="35" spans="1:14" x14ac:dyDescent="0.35">
      <c r="A35" t="s">
        <v>13</v>
      </c>
      <c r="B35">
        <v>29358</v>
      </c>
      <c r="C35">
        <v>30182</v>
      </c>
      <c r="E35" t="s">
        <v>79</v>
      </c>
      <c r="F35" t="s">
        <v>123</v>
      </c>
      <c r="I35" t="s">
        <v>17</v>
      </c>
      <c r="L35" t="s">
        <v>124</v>
      </c>
      <c r="M35">
        <v>274</v>
      </c>
      <c r="N35" t="s">
        <v>125</v>
      </c>
    </row>
    <row r="36" spans="1:14" x14ac:dyDescent="0.35">
      <c r="A36" t="s">
        <v>13</v>
      </c>
      <c r="B36">
        <v>30348</v>
      </c>
      <c r="C36">
        <v>31748</v>
      </c>
      <c r="E36" t="s">
        <v>14</v>
      </c>
      <c r="F36" t="s">
        <v>126</v>
      </c>
      <c r="I36" t="s">
        <v>17</v>
      </c>
      <c r="L36" t="s">
        <v>127</v>
      </c>
      <c r="M36">
        <v>466</v>
      </c>
      <c r="N36" t="s">
        <v>128</v>
      </c>
    </row>
    <row r="37" spans="1:14" x14ac:dyDescent="0.35">
      <c r="A37" t="s">
        <v>13</v>
      </c>
      <c r="B37">
        <v>31916</v>
      </c>
      <c r="C37">
        <v>33223</v>
      </c>
      <c r="E37" t="s">
        <v>14</v>
      </c>
      <c r="F37" t="s">
        <v>129</v>
      </c>
      <c r="I37" t="s">
        <v>17</v>
      </c>
      <c r="L37" t="s">
        <v>130</v>
      </c>
      <c r="M37">
        <v>435</v>
      </c>
      <c r="N37" t="s">
        <v>131</v>
      </c>
    </row>
    <row r="38" spans="1:14" x14ac:dyDescent="0.35">
      <c r="A38" t="s">
        <v>13</v>
      </c>
      <c r="B38">
        <v>33320</v>
      </c>
      <c r="C38">
        <v>34117</v>
      </c>
      <c r="E38" t="s">
        <v>14</v>
      </c>
      <c r="F38" t="s">
        <v>132</v>
      </c>
      <c r="I38" t="s">
        <v>17</v>
      </c>
      <c r="L38" t="s">
        <v>133</v>
      </c>
      <c r="M38">
        <v>265</v>
      </c>
      <c r="N38" t="s">
        <v>134</v>
      </c>
    </row>
    <row r="39" spans="1:14" x14ac:dyDescent="0.35">
      <c r="A39" t="s">
        <v>13</v>
      </c>
      <c r="B39">
        <v>34136</v>
      </c>
      <c r="C39">
        <v>34699</v>
      </c>
      <c r="E39" t="s">
        <v>79</v>
      </c>
      <c r="F39" t="s">
        <v>135</v>
      </c>
    </row>
    <row r="40" spans="1:14" x14ac:dyDescent="0.35">
      <c r="A40" t="s">
        <v>13</v>
      </c>
      <c r="B40">
        <v>34699</v>
      </c>
      <c r="C40">
        <v>35223</v>
      </c>
      <c r="E40" t="s">
        <v>79</v>
      </c>
      <c r="F40" t="s">
        <v>136</v>
      </c>
      <c r="H40">
        <v>0</v>
      </c>
      <c r="I40" t="s">
        <v>17</v>
      </c>
      <c r="L40" t="s">
        <v>137</v>
      </c>
      <c r="M40">
        <v>174</v>
      </c>
      <c r="N40" t="s">
        <v>138</v>
      </c>
    </row>
    <row r="41" spans="1:14" x14ac:dyDescent="0.35">
      <c r="A41" t="s">
        <v>13</v>
      </c>
      <c r="B41">
        <v>35227</v>
      </c>
      <c r="C41">
        <v>35624</v>
      </c>
      <c r="E41" t="s">
        <v>79</v>
      </c>
      <c r="F41" t="s">
        <v>139</v>
      </c>
      <c r="H41">
        <v>0</v>
      </c>
      <c r="I41" t="s">
        <v>140</v>
      </c>
      <c r="N41" t="s">
        <v>141</v>
      </c>
    </row>
    <row r="42" spans="1:14" x14ac:dyDescent="0.35">
      <c r="A42" t="s">
        <v>13</v>
      </c>
      <c r="B42">
        <v>35642</v>
      </c>
      <c r="C42">
        <v>37876</v>
      </c>
      <c r="E42" t="s">
        <v>79</v>
      </c>
      <c r="F42" t="s">
        <v>142</v>
      </c>
    </row>
    <row r="43" spans="1:14" x14ac:dyDescent="0.35">
      <c r="A43" t="s">
        <v>13</v>
      </c>
      <c r="B43">
        <v>38124</v>
      </c>
      <c r="C43">
        <v>39164</v>
      </c>
      <c r="E43" t="s">
        <v>14</v>
      </c>
      <c r="F43" t="s">
        <v>143</v>
      </c>
      <c r="H43">
        <v>0</v>
      </c>
      <c r="I43" t="s">
        <v>17</v>
      </c>
      <c r="L43" t="s">
        <v>144</v>
      </c>
      <c r="M43">
        <v>346</v>
      </c>
      <c r="N43" t="s">
        <v>145</v>
      </c>
    </row>
    <row r="44" spans="1:14" x14ac:dyDescent="0.35">
      <c r="A44" t="s">
        <v>13</v>
      </c>
      <c r="B44">
        <v>39161</v>
      </c>
      <c r="C44">
        <v>39733</v>
      </c>
      <c r="E44" t="s">
        <v>14</v>
      </c>
      <c r="F44" t="s">
        <v>146</v>
      </c>
      <c r="H44">
        <v>0</v>
      </c>
      <c r="I44" t="s">
        <v>17</v>
      </c>
      <c r="L44" t="s">
        <v>147</v>
      </c>
      <c r="M44">
        <v>190</v>
      </c>
      <c r="N44" t="s">
        <v>148</v>
      </c>
    </row>
    <row r="45" spans="1:14" x14ac:dyDescent="0.35">
      <c r="A45" t="s">
        <v>13</v>
      </c>
      <c r="B45">
        <v>39769</v>
      </c>
      <c r="C45">
        <v>39951</v>
      </c>
      <c r="E45" t="s">
        <v>79</v>
      </c>
      <c r="F45" t="s">
        <v>92</v>
      </c>
      <c r="H45">
        <v>0</v>
      </c>
      <c r="I45" t="s">
        <v>17</v>
      </c>
      <c r="L45" t="s">
        <v>149</v>
      </c>
      <c r="M45">
        <v>60</v>
      </c>
      <c r="N45" t="s">
        <v>150</v>
      </c>
    </row>
    <row r="46" spans="1:14" x14ac:dyDescent="0.35">
      <c r="A46" t="s">
        <v>13</v>
      </c>
      <c r="B46">
        <v>40181</v>
      </c>
      <c r="C46">
        <v>41515</v>
      </c>
      <c r="E46" t="s">
        <v>14</v>
      </c>
      <c r="F46" t="s">
        <v>151</v>
      </c>
      <c r="H46">
        <v>0</v>
      </c>
      <c r="I46" t="s">
        <v>17</v>
      </c>
      <c r="L46" t="s">
        <v>152</v>
      </c>
      <c r="M46">
        <v>444</v>
      </c>
      <c r="N46" t="s">
        <v>153</v>
      </c>
    </row>
    <row r="47" spans="1:14" x14ac:dyDescent="0.35">
      <c r="A47" t="s">
        <v>13</v>
      </c>
      <c r="B47">
        <v>41634</v>
      </c>
      <c r="C47">
        <v>41990</v>
      </c>
      <c r="E47" t="s">
        <v>79</v>
      </c>
      <c r="F47" t="s">
        <v>92</v>
      </c>
      <c r="H47">
        <v>0</v>
      </c>
      <c r="I47" t="s">
        <v>17</v>
      </c>
      <c r="L47" t="s">
        <v>154</v>
      </c>
      <c r="M47">
        <v>118</v>
      </c>
      <c r="N47" t="s">
        <v>155</v>
      </c>
    </row>
    <row r="48" spans="1:14" x14ac:dyDescent="0.35">
      <c r="A48" t="s">
        <v>13</v>
      </c>
      <c r="B48">
        <v>42202</v>
      </c>
      <c r="C48">
        <v>42963</v>
      </c>
      <c r="E48" t="s">
        <v>79</v>
      </c>
      <c r="F48" t="s">
        <v>156</v>
      </c>
      <c r="H48">
        <v>0</v>
      </c>
      <c r="I48" t="s">
        <v>17</v>
      </c>
      <c r="L48" t="s">
        <v>157</v>
      </c>
      <c r="M48">
        <v>253</v>
      </c>
      <c r="N48" t="s">
        <v>158</v>
      </c>
    </row>
    <row r="49" spans="1:14" x14ac:dyDescent="0.35">
      <c r="A49" t="s">
        <v>13</v>
      </c>
      <c r="B49">
        <v>42960</v>
      </c>
      <c r="C49">
        <v>43856</v>
      </c>
      <c r="E49" t="s">
        <v>79</v>
      </c>
      <c r="F49" t="s">
        <v>159</v>
      </c>
      <c r="H49">
        <v>0</v>
      </c>
      <c r="I49" t="s">
        <v>17</v>
      </c>
      <c r="L49" t="s">
        <v>160</v>
      </c>
      <c r="M49">
        <v>298</v>
      </c>
      <c r="N49" t="s">
        <v>161</v>
      </c>
    </row>
    <row r="50" spans="1:14" x14ac:dyDescent="0.35">
      <c r="A50" t="s">
        <v>13</v>
      </c>
      <c r="B50">
        <v>43853</v>
      </c>
      <c r="C50">
        <v>44845</v>
      </c>
      <c r="E50" t="s">
        <v>79</v>
      </c>
      <c r="F50" t="s">
        <v>162</v>
      </c>
      <c r="G50" t="s">
        <v>163</v>
      </c>
      <c r="H50">
        <v>0</v>
      </c>
      <c r="I50" t="s">
        <v>17</v>
      </c>
      <c r="L50" t="s">
        <v>164</v>
      </c>
      <c r="M50">
        <v>330</v>
      </c>
      <c r="N50" t="s">
        <v>165</v>
      </c>
    </row>
    <row r="51" spans="1:14" x14ac:dyDescent="0.35">
      <c r="A51" t="s">
        <v>13</v>
      </c>
      <c r="B51">
        <v>45200</v>
      </c>
      <c r="C51">
        <v>45907</v>
      </c>
      <c r="E51" t="s">
        <v>14</v>
      </c>
      <c r="F51" t="s">
        <v>166</v>
      </c>
      <c r="H51">
        <v>0</v>
      </c>
      <c r="I51" t="s">
        <v>17</v>
      </c>
      <c r="L51" t="s">
        <v>167</v>
      </c>
      <c r="M51">
        <v>235</v>
      </c>
      <c r="N51" t="s">
        <v>168</v>
      </c>
    </row>
    <row r="52" spans="1:14" x14ac:dyDescent="0.35">
      <c r="A52" t="s">
        <v>13</v>
      </c>
      <c r="B52">
        <v>45976</v>
      </c>
      <c r="C52">
        <v>47895</v>
      </c>
      <c r="E52" t="s">
        <v>14</v>
      </c>
      <c r="F52" t="s">
        <v>169</v>
      </c>
      <c r="H52">
        <v>0</v>
      </c>
      <c r="I52" t="s">
        <v>17</v>
      </c>
      <c r="L52" t="s">
        <v>170</v>
      </c>
      <c r="M52">
        <v>639</v>
      </c>
      <c r="N52" t="s">
        <v>171</v>
      </c>
    </row>
    <row r="53" spans="1:14" x14ac:dyDescent="0.35">
      <c r="A53" t="s">
        <v>13</v>
      </c>
      <c r="B53">
        <v>48016</v>
      </c>
      <c r="C53">
        <v>48834</v>
      </c>
      <c r="E53" t="s">
        <v>14</v>
      </c>
      <c r="F53" t="s">
        <v>172</v>
      </c>
      <c r="H53">
        <v>0</v>
      </c>
      <c r="I53" t="s">
        <v>17</v>
      </c>
      <c r="L53" t="s">
        <v>173</v>
      </c>
      <c r="M53">
        <v>272</v>
      </c>
      <c r="N53" t="s">
        <v>174</v>
      </c>
    </row>
    <row r="54" spans="1:14" x14ac:dyDescent="0.35">
      <c r="A54" t="s">
        <v>13</v>
      </c>
      <c r="B54">
        <v>48869</v>
      </c>
      <c r="C54">
        <v>49955</v>
      </c>
      <c r="E54" t="s">
        <v>79</v>
      </c>
      <c r="F54" t="s">
        <v>139</v>
      </c>
      <c r="H54">
        <v>0</v>
      </c>
      <c r="I54" t="s">
        <v>140</v>
      </c>
      <c r="N54" t="s">
        <v>175</v>
      </c>
    </row>
    <row r="55" spans="1:14" x14ac:dyDescent="0.35">
      <c r="A55" t="s">
        <v>13</v>
      </c>
      <c r="B55">
        <v>50079</v>
      </c>
      <c r="C55">
        <v>51092</v>
      </c>
      <c r="E55" t="s">
        <v>79</v>
      </c>
      <c r="F55" t="s">
        <v>176</v>
      </c>
      <c r="H55">
        <v>0</v>
      </c>
      <c r="I55" t="s">
        <v>17</v>
      </c>
      <c r="L55" t="s">
        <v>177</v>
      </c>
      <c r="M55">
        <v>337</v>
      </c>
      <c r="N55" t="s">
        <v>178</v>
      </c>
    </row>
    <row r="56" spans="1:14" x14ac:dyDescent="0.35">
      <c r="A56" t="s">
        <v>13</v>
      </c>
      <c r="B56">
        <v>51696</v>
      </c>
      <c r="C56">
        <v>52523</v>
      </c>
      <c r="E56" t="s">
        <v>14</v>
      </c>
      <c r="F56" t="s">
        <v>179</v>
      </c>
      <c r="H56">
        <v>0</v>
      </c>
      <c r="I56" t="s">
        <v>17</v>
      </c>
      <c r="L56" t="s">
        <v>180</v>
      </c>
      <c r="M56">
        <v>275</v>
      </c>
      <c r="N56" t="s">
        <v>181</v>
      </c>
    </row>
    <row r="57" spans="1:14" x14ac:dyDescent="0.35">
      <c r="A57" t="s">
        <v>13</v>
      </c>
      <c r="B57">
        <v>52583</v>
      </c>
      <c r="C57">
        <v>54025</v>
      </c>
      <c r="E57" t="s">
        <v>14</v>
      </c>
      <c r="F57" t="s">
        <v>182</v>
      </c>
      <c r="H57">
        <v>0</v>
      </c>
      <c r="I57" t="s">
        <v>17</v>
      </c>
      <c r="L57" t="s">
        <v>183</v>
      </c>
      <c r="M57">
        <v>480</v>
      </c>
      <c r="N57" t="s">
        <v>184</v>
      </c>
    </row>
    <row r="58" spans="1:14" x14ac:dyDescent="0.35">
      <c r="A58" t="s">
        <v>13</v>
      </c>
      <c r="B58">
        <v>54086</v>
      </c>
      <c r="C58">
        <v>56920</v>
      </c>
      <c r="E58" t="s">
        <v>14</v>
      </c>
      <c r="F58" t="s">
        <v>185</v>
      </c>
      <c r="H58">
        <v>0</v>
      </c>
      <c r="I58" t="s">
        <v>17</v>
      </c>
      <c r="L58" t="s">
        <v>186</v>
      </c>
      <c r="M58">
        <v>944</v>
      </c>
      <c r="N58" t="s">
        <v>187</v>
      </c>
    </row>
    <row r="59" spans="1:14" x14ac:dyDescent="0.35">
      <c r="A59" t="s">
        <v>13</v>
      </c>
      <c r="B59">
        <v>56949</v>
      </c>
      <c r="C59">
        <v>57962</v>
      </c>
      <c r="E59" t="s">
        <v>79</v>
      </c>
      <c r="F59" t="s">
        <v>188</v>
      </c>
      <c r="H59">
        <v>0</v>
      </c>
      <c r="I59" t="s">
        <v>17</v>
      </c>
      <c r="L59" t="s">
        <v>189</v>
      </c>
      <c r="M59">
        <v>337</v>
      </c>
      <c r="N59" t="s">
        <v>190</v>
      </c>
    </row>
    <row r="60" spans="1:14" x14ac:dyDescent="0.35">
      <c r="A60" t="s">
        <v>13</v>
      </c>
      <c r="B60">
        <v>58261</v>
      </c>
      <c r="C60">
        <v>58674</v>
      </c>
      <c r="E60" t="s">
        <v>14</v>
      </c>
      <c r="F60" t="s">
        <v>191</v>
      </c>
      <c r="H60">
        <v>0</v>
      </c>
      <c r="I60" t="s">
        <v>17</v>
      </c>
      <c r="L60" t="s">
        <v>192</v>
      </c>
      <c r="M60">
        <v>137</v>
      </c>
      <c r="N60" t="s">
        <v>193</v>
      </c>
    </row>
    <row r="61" spans="1:14" x14ac:dyDescent="0.35">
      <c r="A61" t="s">
        <v>13</v>
      </c>
      <c r="B61">
        <v>59254</v>
      </c>
      <c r="C61">
        <v>60817</v>
      </c>
      <c r="E61" t="s">
        <v>14</v>
      </c>
      <c r="F61" t="s">
        <v>194</v>
      </c>
      <c r="H61">
        <v>0</v>
      </c>
      <c r="I61" t="s">
        <v>195</v>
      </c>
      <c r="N61" t="s">
        <v>196</v>
      </c>
    </row>
    <row r="62" spans="1:14" x14ac:dyDescent="0.35">
      <c r="A62" t="s">
        <v>13</v>
      </c>
      <c r="B62">
        <v>61022</v>
      </c>
      <c r="C62">
        <v>63927</v>
      </c>
      <c r="E62" t="s">
        <v>14</v>
      </c>
      <c r="F62" t="s">
        <v>197</v>
      </c>
      <c r="H62">
        <v>0</v>
      </c>
      <c r="I62" t="s">
        <v>195</v>
      </c>
      <c r="N62" t="s">
        <v>198</v>
      </c>
    </row>
    <row r="63" spans="1:14" x14ac:dyDescent="0.35">
      <c r="A63" t="s">
        <v>13</v>
      </c>
      <c r="B63">
        <v>63997</v>
      </c>
      <c r="C63">
        <v>64113</v>
      </c>
      <c r="E63" t="s">
        <v>14</v>
      </c>
      <c r="F63" t="s">
        <v>199</v>
      </c>
      <c r="G63" t="s">
        <v>200</v>
      </c>
      <c r="H63">
        <v>0</v>
      </c>
      <c r="I63" t="s">
        <v>195</v>
      </c>
      <c r="N63" t="s">
        <v>201</v>
      </c>
    </row>
    <row r="64" spans="1:14" x14ac:dyDescent="0.35">
      <c r="A64" t="s">
        <v>13</v>
      </c>
      <c r="B64">
        <v>64127</v>
      </c>
      <c r="C64">
        <v>64199</v>
      </c>
      <c r="E64" t="s">
        <v>14</v>
      </c>
      <c r="F64" t="s">
        <v>202</v>
      </c>
      <c r="H64">
        <v>0</v>
      </c>
      <c r="I64" t="s">
        <v>84</v>
      </c>
      <c r="N64" t="s">
        <v>203</v>
      </c>
    </row>
    <row r="65" spans="1:14" x14ac:dyDescent="0.35">
      <c r="A65" t="s">
        <v>13</v>
      </c>
      <c r="B65">
        <v>64264</v>
      </c>
      <c r="C65">
        <v>65161</v>
      </c>
      <c r="E65" t="s">
        <v>79</v>
      </c>
      <c r="F65" t="s">
        <v>139</v>
      </c>
      <c r="H65">
        <v>0</v>
      </c>
      <c r="I65" t="s">
        <v>140</v>
      </c>
      <c r="N65" t="s">
        <v>204</v>
      </c>
    </row>
    <row r="66" spans="1:14" x14ac:dyDescent="0.35">
      <c r="A66" t="s">
        <v>13</v>
      </c>
      <c r="B66">
        <v>65297</v>
      </c>
      <c r="C66">
        <v>67146</v>
      </c>
      <c r="E66" t="s">
        <v>14</v>
      </c>
      <c r="F66" t="s">
        <v>139</v>
      </c>
      <c r="H66">
        <v>0</v>
      </c>
      <c r="I66" t="s">
        <v>140</v>
      </c>
      <c r="N66" t="s">
        <v>205</v>
      </c>
    </row>
    <row r="67" spans="1:14" x14ac:dyDescent="0.35">
      <c r="A67" t="s">
        <v>13</v>
      </c>
      <c r="B67">
        <v>67176</v>
      </c>
      <c r="C67">
        <v>67817</v>
      </c>
      <c r="E67" t="s">
        <v>79</v>
      </c>
      <c r="F67" t="s">
        <v>206</v>
      </c>
      <c r="H67">
        <v>0</v>
      </c>
      <c r="I67" t="s">
        <v>17</v>
      </c>
      <c r="L67" t="s">
        <v>207</v>
      </c>
      <c r="M67">
        <v>213</v>
      </c>
      <c r="N67" t="s">
        <v>208</v>
      </c>
    </row>
    <row r="68" spans="1:14" x14ac:dyDescent="0.35">
      <c r="A68" t="s">
        <v>13</v>
      </c>
      <c r="B68">
        <v>67978</v>
      </c>
      <c r="C68">
        <v>68208</v>
      </c>
      <c r="E68" t="s">
        <v>79</v>
      </c>
      <c r="F68" t="s">
        <v>209</v>
      </c>
      <c r="H68">
        <v>0</v>
      </c>
      <c r="I68" t="s">
        <v>17</v>
      </c>
      <c r="L68" t="s">
        <v>210</v>
      </c>
      <c r="M68">
        <v>76</v>
      </c>
      <c r="N68" t="s">
        <v>211</v>
      </c>
    </row>
    <row r="69" spans="1:14" x14ac:dyDescent="0.35">
      <c r="A69" t="s">
        <v>13</v>
      </c>
      <c r="B69">
        <v>68304</v>
      </c>
      <c r="C69">
        <v>69173</v>
      </c>
      <c r="E69" t="s">
        <v>79</v>
      </c>
      <c r="F69" t="s">
        <v>212</v>
      </c>
      <c r="H69">
        <v>0</v>
      </c>
      <c r="I69" t="s">
        <v>17</v>
      </c>
      <c r="L69" t="s">
        <v>213</v>
      </c>
      <c r="M69">
        <v>289</v>
      </c>
      <c r="N69" t="s">
        <v>214</v>
      </c>
    </row>
    <row r="70" spans="1:14" x14ac:dyDescent="0.35">
      <c r="A70" t="s">
        <v>13</v>
      </c>
      <c r="B70">
        <v>69170</v>
      </c>
      <c r="C70">
        <v>70117</v>
      </c>
      <c r="E70" t="s">
        <v>79</v>
      </c>
      <c r="F70" t="s">
        <v>215</v>
      </c>
      <c r="H70">
        <v>0</v>
      </c>
      <c r="I70" t="s">
        <v>17</v>
      </c>
      <c r="L70" t="s">
        <v>216</v>
      </c>
      <c r="M70">
        <v>315</v>
      </c>
      <c r="N70" t="s">
        <v>217</v>
      </c>
    </row>
    <row r="71" spans="1:14" x14ac:dyDescent="0.35">
      <c r="A71" t="s">
        <v>13</v>
      </c>
      <c r="B71">
        <v>70130</v>
      </c>
      <c r="C71">
        <v>71086</v>
      </c>
      <c r="E71" t="s">
        <v>79</v>
      </c>
      <c r="F71" t="s">
        <v>215</v>
      </c>
      <c r="H71">
        <v>0</v>
      </c>
      <c r="I71" t="s">
        <v>17</v>
      </c>
      <c r="L71" t="s">
        <v>218</v>
      </c>
      <c r="M71">
        <v>318</v>
      </c>
      <c r="N71" t="s">
        <v>219</v>
      </c>
    </row>
    <row r="72" spans="1:14" x14ac:dyDescent="0.35">
      <c r="A72" t="s">
        <v>13</v>
      </c>
      <c r="B72">
        <v>71116</v>
      </c>
      <c r="C72">
        <v>71952</v>
      </c>
      <c r="E72" t="s">
        <v>79</v>
      </c>
      <c r="F72" t="s">
        <v>220</v>
      </c>
      <c r="H72">
        <v>0</v>
      </c>
      <c r="I72" t="s">
        <v>17</v>
      </c>
      <c r="L72" t="s">
        <v>221</v>
      </c>
      <c r="M72">
        <v>278</v>
      </c>
      <c r="N72" t="s">
        <v>222</v>
      </c>
    </row>
    <row r="73" spans="1:14" x14ac:dyDescent="0.35">
      <c r="A73" t="s">
        <v>13</v>
      </c>
      <c r="B73">
        <v>72596</v>
      </c>
      <c r="C73">
        <v>73354</v>
      </c>
      <c r="E73" t="s">
        <v>79</v>
      </c>
      <c r="F73" t="s">
        <v>223</v>
      </c>
      <c r="H73">
        <v>0</v>
      </c>
      <c r="I73" t="s">
        <v>17</v>
      </c>
      <c r="L73" t="s">
        <v>224</v>
      </c>
      <c r="M73">
        <v>252</v>
      </c>
      <c r="N73" t="s">
        <v>225</v>
      </c>
    </row>
    <row r="74" spans="1:14" x14ac:dyDescent="0.35">
      <c r="A74" t="s">
        <v>13</v>
      </c>
      <c r="B74">
        <v>73552</v>
      </c>
      <c r="C74">
        <v>73941</v>
      </c>
      <c r="E74" t="s">
        <v>14</v>
      </c>
      <c r="F74" t="s">
        <v>139</v>
      </c>
      <c r="H74">
        <v>0</v>
      </c>
      <c r="I74" t="s">
        <v>140</v>
      </c>
      <c r="N74" t="s">
        <v>226</v>
      </c>
    </row>
    <row r="75" spans="1:14" x14ac:dyDescent="0.35">
      <c r="A75" t="s">
        <v>13</v>
      </c>
      <c r="B75">
        <v>74098</v>
      </c>
      <c r="C75">
        <v>74245</v>
      </c>
      <c r="E75" t="s">
        <v>14</v>
      </c>
      <c r="F75" t="s">
        <v>139</v>
      </c>
      <c r="H75">
        <v>0</v>
      </c>
      <c r="I75" t="s">
        <v>140</v>
      </c>
      <c r="N75" t="s">
        <v>227</v>
      </c>
    </row>
    <row r="76" spans="1:14" x14ac:dyDescent="0.35">
      <c r="A76" t="s">
        <v>13</v>
      </c>
      <c r="B76">
        <v>74379</v>
      </c>
      <c r="C76">
        <v>75971</v>
      </c>
      <c r="E76" t="s">
        <v>14</v>
      </c>
      <c r="F76" t="s">
        <v>228</v>
      </c>
      <c r="H76">
        <v>0</v>
      </c>
      <c r="I76" t="s">
        <v>17</v>
      </c>
      <c r="L76" t="s">
        <v>229</v>
      </c>
      <c r="M76">
        <v>530</v>
      </c>
      <c r="N76" t="s">
        <v>230</v>
      </c>
    </row>
    <row r="77" spans="1:14" x14ac:dyDescent="0.35">
      <c r="A77" t="s">
        <v>13</v>
      </c>
      <c r="B77">
        <v>75973</v>
      </c>
      <c r="C77">
        <v>77565</v>
      </c>
      <c r="E77" t="s">
        <v>14</v>
      </c>
      <c r="F77" t="s">
        <v>228</v>
      </c>
      <c r="H77">
        <v>0</v>
      </c>
      <c r="I77" t="s">
        <v>17</v>
      </c>
      <c r="L77" t="s">
        <v>231</v>
      </c>
      <c r="M77">
        <v>530</v>
      </c>
      <c r="N77" t="s">
        <v>232</v>
      </c>
    </row>
    <row r="78" spans="1:14" x14ac:dyDescent="0.35">
      <c r="A78" t="s">
        <v>13</v>
      </c>
      <c r="B78">
        <v>77542</v>
      </c>
      <c r="C78">
        <v>79248</v>
      </c>
      <c r="E78" t="s">
        <v>79</v>
      </c>
      <c r="F78" t="s">
        <v>233</v>
      </c>
      <c r="H78">
        <v>0</v>
      </c>
      <c r="I78" t="s">
        <v>17</v>
      </c>
      <c r="L78" t="s">
        <v>234</v>
      </c>
      <c r="M78">
        <v>568</v>
      </c>
      <c r="N78" t="s">
        <v>235</v>
      </c>
    </row>
    <row r="79" spans="1:14" x14ac:dyDescent="0.35">
      <c r="A79" t="s">
        <v>13</v>
      </c>
      <c r="B79">
        <v>79456</v>
      </c>
      <c r="C79">
        <v>79528</v>
      </c>
      <c r="E79" t="s">
        <v>79</v>
      </c>
      <c r="F79" t="s">
        <v>236</v>
      </c>
      <c r="H79">
        <v>0</v>
      </c>
      <c r="I79" t="s">
        <v>84</v>
      </c>
      <c r="N79" t="s">
        <v>237</v>
      </c>
    </row>
    <row r="80" spans="1:14" x14ac:dyDescent="0.35">
      <c r="A80" t="s">
        <v>13</v>
      </c>
      <c r="B80">
        <v>79704</v>
      </c>
      <c r="C80">
        <v>79776</v>
      </c>
      <c r="E80" t="s">
        <v>79</v>
      </c>
      <c r="F80" t="s">
        <v>236</v>
      </c>
      <c r="H80">
        <v>0</v>
      </c>
      <c r="I80" t="s">
        <v>84</v>
      </c>
      <c r="N80" t="s">
        <v>238</v>
      </c>
    </row>
    <row r="81" spans="1:14" x14ac:dyDescent="0.35">
      <c r="A81" t="s">
        <v>13</v>
      </c>
      <c r="B81">
        <v>79913</v>
      </c>
      <c r="C81">
        <v>80629</v>
      </c>
      <c r="E81" t="s">
        <v>14</v>
      </c>
      <c r="F81" t="s">
        <v>239</v>
      </c>
      <c r="G81" t="s">
        <v>240</v>
      </c>
      <c r="H81">
        <v>0</v>
      </c>
      <c r="I81" t="s">
        <v>17</v>
      </c>
      <c r="L81" t="s">
        <v>241</v>
      </c>
      <c r="M81">
        <v>238</v>
      </c>
      <c r="N81" t="s">
        <v>242</v>
      </c>
    </row>
    <row r="82" spans="1:14" x14ac:dyDescent="0.35">
      <c r="A82" t="s">
        <v>13</v>
      </c>
      <c r="B82">
        <v>80698</v>
      </c>
      <c r="C82">
        <v>82554</v>
      </c>
      <c r="E82" t="s">
        <v>14</v>
      </c>
      <c r="F82" t="s">
        <v>243</v>
      </c>
      <c r="G82" t="s">
        <v>244</v>
      </c>
      <c r="H82">
        <v>0</v>
      </c>
      <c r="I82" t="s">
        <v>17</v>
      </c>
      <c r="L82" t="s">
        <v>245</v>
      </c>
      <c r="M82">
        <v>618</v>
      </c>
      <c r="N82" t="s">
        <v>246</v>
      </c>
    </row>
    <row r="83" spans="1:14" x14ac:dyDescent="0.35">
      <c r="A83" t="s">
        <v>13</v>
      </c>
      <c r="B83">
        <v>82544</v>
      </c>
      <c r="C83">
        <v>83893</v>
      </c>
      <c r="E83" t="s">
        <v>14</v>
      </c>
      <c r="F83" t="s">
        <v>92</v>
      </c>
      <c r="H83">
        <v>0</v>
      </c>
      <c r="I83" t="s">
        <v>17</v>
      </c>
      <c r="L83" t="s">
        <v>247</v>
      </c>
      <c r="M83">
        <v>449</v>
      </c>
      <c r="N83" t="s">
        <v>248</v>
      </c>
    </row>
    <row r="84" spans="1:14" x14ac:dyDescent="0.35">
      <c r="A84" t="s">
        <v>13</v>
      </c>
      <c r="B84">
        <v>83894</v>
      </c>
      <c r="C84">
        <v>84718</v>
      </c>
      <c r="E84" t="s">
        <v>14</v>
      </c>
      <c r="F84" t="s">
        <v>249</v>
      </c>
      <c r="H84">
        <v>0</v>
      </c>
      <c r="I84" t="s">
        <v>17</v>
      </c>
      <c r="L84" t="s">
        <v>250</v>
      </c>
      <c r="M84">
        <v>274</v>
      </c>
      <c r="N84" t="s">
        <v>251</v>
      </c>
    </row>
    <row r="85" spans="1:14" x14ac:dyDescent="0.35">
      <c r="A85" t="s">
        <v>13</v>
      </c>
      <c r="B85">
        <v>84727</v>
      </c>
      <c r="C85">
        <v>85524</v>
      </c>
      <c r="E85" t="s">
        <v>14</v>
      </c>
      <c r="F85" t="s">
        <v>252</v>
      </c>
      <c r="H85">
        <v>0</v>
      </c>
      <c r="I85" t="s">
        <v>17</v>
      </c>
      <c r="L85" t="s">
        <v>253</v>
      </c>
      <c r="M85">
        <v>265</v>
      </c>
      <c r="N85" t="s">
        <v>254</v>
      </c>
    </row>
    <row r="86" spans="1:14" x14ac:dyDescent="0.35">
      <c r="A86" t="s">
        <v>13</v>
      </c>
      <c r="B86">
        <v>85603</v>
      </c>
      <c r="C86">
        <v>86841</v>
      </c>
      <c r="E86" t="s">
        <v>14</v>
      </c>
      <c r="F86" t="s">
        <v>255</v>
      </c>
      <c r="H86">
        <v>0</v>
      </c>
      <c r="I86" t="s">
        <v>17</v>
      </c>
      <c r="L86" t="s">
        <v>256</v>
      </c>
      <c r="M86">
        <v>412</v>
      </c>
      <c r="N86" t="s">
        <v>257</v>
      </c>
    </row>
    <row r="87" spans="1:14" x14ac:dyDescent="0.35">
      <c r="A87" t="s">
        <v>13</v>
      </c>
      <c r="B87">
        <v>87312</v>
      </c>
      <c r="C87">
        <v>87791</v>
      </c>
      <c r="E87" t="s">
        <v>14</v>
      </c>
      <c r="F87" t="s">
        <v>258</v>
      </c>
      <c r="G87" t="s">
        <v>259</v>
      </c>
      <c r="H87">
        <v>0</v>
      </c>
      <c r="I87" t="s">
        <v>17</v>
      </c>
      <c r="L87" t="s">
        <v>260</v>
      </c>
      <c r="M87">
        <v>159</v>
      </c>
      <c r="N87" t="s">
        <v>261</v>
      </c>
    </row>
    <row r="88" spans="1:14" x14ac:dyDescent="0.35">
      <c r="A88" t="s">
        <v>13</v>
      </c>
      <c r="B88">
        <v>87843</v>
      </c>
      <c r="C88">
        <v>88658</v>
      </c>
      <c r="E88" t="s">
        <v>14</v>
      </c>
      <c r="F88" t="s">
        <v>262</v>
      </c>
      <c r="H88">
        <v>0</v>
      </c>
      <c r="I88" t="s">
        <v>17</v>
      </c>
      <c r="L88" t="s">
        <v>263</v>
      </c>
      <c r="M88">
        <v>271</v>
      </c>
      <c r="N88" t="s">
        <v>264</v>
      </c>
    </row>
    <row r="89" spans="1:14" x14ac:dyDescent="0.35">
      <c r="A89" t="s">
        <v>13</v>
      </c>
      <c r="B89">
        <v>88840</v>
      </c>
      <c r="C89">
        <v>89115</v>
      </c>
      <c r="E89" t="s">
        <v>14</v>
      </c>
      <c r="F89" t="s">
        <v>92</v>
      </c>
      <c r="H89">
        <v>0</v>
      </c>
      <c r="I89" t="s">
        <v>17</v>
      </c>
      <c r="L89" t="s">
        <v>265</v>
      </c>
      <c r="M89">
        <v>91</v>
      </c>
      <c r="N89" t="s">
        <v>266</v>
      </c>
    </row>
    <row r="90" spans="1:14" x14ac:dyDescent="0.35">
      <c r="A90" t="s">
        <v>13</v>
      </c>
      <c r="B90">
        <v>89158</v>
      </c>
      <c r="C90">
        <v>90615</v>
      </c>
      <c r="E90" t="s">
        <v>14</v>
      </c>
      <c r="F90" t="s">
        <v>267</v>
      </c>
      <c r="H90">
        <v>0</v>
      </c>
      <c r="I90" t="s">
        <v>17</v>
      </c>
      <c r="L90" t="s">
        <v>268</v>
      </c>
      <c r="M90">
        <v>485</v>
      </c>
      <c r="N90" t="s">
        <v>269</v>
      </c>
    </row>
    <row r="91" spans="1:14" x14ac:dyDescent="0.35">
      <c r="A91" t="s">
        <v>13</v>
      </c>
      <c r="B91">
        <v>91030</v>
      </c>
      <c r="C91">
        <v>91185</v>
      </c>
      <c r="E91" t="s">
        <v>14</v>
      </c>
      <c r="F91" t="s">
        <v>92</v>
      </c>
      <c r="H91">
        <v>0</v>
      </c>
      <c r="I91" t="s">
        <v>17</v>
      </c>
      <c r="L91" t="s">
        <v>270</v>
      </c>
      <c r="M91">
        <v>51</v>
      </c>
      <c r="N91" t="s">
        <v>271</v>
      </c>
    </row>
    <row r="92" spans="1:14" x14ac:dyDescent="0.35">
      <c r="A92" t="s">
        <v>13</v>
      </c>
      <c r="B92">
        <v>91251</v>
      </c>
      <c r="C92">
        <v>91940</v>
      </c>
      <c r="E92" t="s">
        <v>14</v>
      </c>
      <c r="F92" t="s">
        <v>92</v>
      </c>
      <c r="H92">
        <v>0</v>
      </c>
      <c r="I92" t="s">
        <v>17</v>
      </c>
      <c r="L92" t="s">
        <v>272</v>
      </c>
      <c r="M92">
        <v>229</v>
      </c>
      <c r="N92" t="s">
        <v>273</v>
      </c>
    </row>
    <row r="93" spans="1:14" x14ac:dyDescent="0.35">
      <c r="A93" t="s">
        <v>13</v>
      </c>
      <c r="B93">
        <v>91987</v>
      </c>
      <c r="C93">
        <v>92868</v>
      </c>
      <c r="E93" t="s">
        <v>79</v>
      </c>
      <c r="F93" t="s">
        <v>274</v>
      </c>
      <c r="H93">
        <v>0</v>
      </c>
      <c r="I93" t="s">
        <v>17</v>
      </c>
      <c r="L93" t="s">
        <v>275</v>
      </c>
      <c r="M93">
        <v>293</v>
      </c>
      <c r="N93" t="s">
        <v>276</v>
      </c>
    </row>
    <row r="94" spans="1:14" x14ac:dyDescent="0.35">
      <c r="A94" t="s">
        <v>13</v>
      </c>
      <c r="B94">
        <v>92877</v>
      </c>
      <c r="C94">
        <v>93530</v>
      </c>
      <c r="E94" t="s">
        <v>79</v>
      </c>
      <c r="F94" t="s">
        <v>277</v>
      </c>
      <c r="H94">
        <v>0</v>
      </c>
      <c r="I94" t="s">
        <v>17</v>
      </c>
      <c r="L94" t="s">
        <v>278</v>
      </c>
      <c r="M94">
        <v>217</v>
      </c>
      <c r="N94" t="s">
        <v>279</v>
      </c>
    </row>
    <row r="95" spans="1:14" x14ac:dyDescent="0.35">
      <c r="A95" t="s">
        <v>13</v>
      </c>
      <c r="B95">
        <v>93533</v>
      </c>
      <c r="C95">
        <v>94882</v>
      </c>
      <c r="E95" t="s">
        <v>79</v>
      </c>
      <c r="F95" t="s">
        <v>228</v>
      </c>
      <c r="H95">
        <v>0</v>
      </c>
      <c r="I95" t="s">
        <v>17</v>
      </c>
      <c r="L95" t="s">
        <v>280</v>
      </c>
      <c r="M95">
        <v>449</v>
      </c>
      <c r="N95" t="s">
        <v>281</v>
      </c>
    </row>
    <row r="96" spans="1:14" x14ac:dyDescent="0.35">
      <c r="A96" t="s">
        <v>13</v>
      </c>
      <c r="B96">
        <v>95028</v>
      </c>
      <c r="C96">
        <v>95969</v>
      </c>
      <c r="E96" t="s">
        <v>14</v>
      </c>
      <c r="F96" t="s">
        <v>282</v>
      </c>
      <c r="H96">
        <v>0</v>
      </c>
      <c r="I96" t="s">
        <v>17</v>
      </c>
      <c r="L96" t="s">
        <v>283</v>
      </c>
      <c r="M96">
        <v>313</v>
      </c>
      <c r="N96" t="s">
        <v>284</v>
      </c>
    </row>
    <row r="97" spans="1:14" x14ac:dyDescent="0.35">
      <c r="A97" t="s">
        <v>13</v>
      </c>
      <c r="B97">
        <v>96007</v>
      </c>
      <c r="C97">
        <v>96903</v>
      </c>
      <c r="E97" t="s">
        <v>79</v>
      </c>
      <c r="F97" t="s">
        <v>285</v>
      </c>
      <c r="G97" t="s">
        <v>286</v>
      </c>
      <c r="H97">
        <v>0</v>
      </c>
      <c r="I97" t="s">
        <v>17</v>
      </c>
      <c r="L97" t="s">
        <v>287</v>
      </c>
      <c r="M97">
        <v>298</v>
      </c>
      <c r="N97" t="s">
        <v>288</v>
      </c>
    </row>
    <row r="98" spans="1:14" x14ac:dyDescent="0.35">
      <c r="A98" t="s">
        <v>13</v>
      </c>
      <c r="B98">
        <v>96920</v>
      </c>
      <c r="C98">
        <v>97480</v>
      </c>
      <c r="E98" t="s">
        <v>79</v>
      </c>
      <c r="F98" t="s">
        <v>289</v>
      </c>
      <c r="H98">
        <v>0</v>
      </c>
      <c r="I98" t="s">
        <v>17</v>
      </c>
      <c r="L98" t="s">
        <v>290</v>
      </c>
      <c r="M98">
        <v>186</v>
      </c>
      <c r="N98" t="s">
        <v>291</v>
      </c>
    </row>
    <row r="99" spans="1:14" x14ac:dyDescent="0.35">
      <c r="A99" t="s">
        <v>13</v>
      </c>
      <c r="B99">
        <v>97579</v>
      </c>
      <c r="C99">
        <v>98685</v>
      </c>
      <c r="E99" t="s">
        <v>79</v>
      </c>
      <c r="F99" t="s">
        <v>292</v>
      </c>
      <c r="H99">
        <v>0</v>
      </c>
      <c r="I99" t="s">
        <v>17</v>
      </c>
      <c r="L99" t="s">
        <v>293</v>
      </c>
      <c r="M99">
        <v>368</v>
      </c>
      <c r="N99" t="s">
        <v>294</v>
      </c>
    </row>
    <row r="100" spans="1:14" x14ac:dyDescent="0.35">
      <c r="A100" t="s">
        <v>13</v>
      </c>
      <c r="B100">
        <v>98875</v>
      </c>
      <c r="C100">
        <v>99276</v>
      </c>
      <c r="E100" t="s">
        <v>14</v>
      </c>
      <c r="F100" t="s">
        <v>295</v>
      </c>
      <c r="H100">
        <v>0</v>
      </c>
      <c r="I100" t="s">
        <v>17</v>
      </c>
      <c r="L100" t="s">
        <v>296</v>
      </c>
      <c r="M100">
        <v>133</v>
      </c>
      <c r="N100" t="s">
        <v>297</v>
      </c>
    </row>
    <row r="101" spans="1:14" x14ac:dyDescent="0.35">
      <c r="A101" t="s">
        <v>13</v>
      </c>
      <c r="B101">
        <v>99286</v>
      </c>
      <c r="C101">
        <v>101043</v>
      </c>
      <c r="E101" t="s">
        <v>14</v>
      </c>
      <c r="F101" t="s">
        <v>298</v>
      </c>
      <c r="H101">
        <v>0</v>
      </c>
      <c r="I101" t="s">
        <v>17</v>
      </c>
      <c r="L101" t="s">
        <v>299</v>
      </c>
      <c r="M101">
        <v>585</v>
      </c>
      <c r="N101" t="s">
        <v>300</v>
      </c>
    </row>
    <row r="102" spans="1:14" x14ac:dyDescent="0.35">
      <c r="A102" t="s">
        <v>13</v>
      </c>
      <c r="B102">
        <v>101104</v>
      </c>
      <c r="C102">
        <v>101244</v>
      </c>
      <c r="E102" t="s">
        <v>14</v>
      </c>
      <c r="F102" t="s">
        <v>92</v>
      </c>
      <c r="H102">
        <v>0</v>
      </c>
      <c r="I102" t="s">
        <v>17</v>
      </c>
      <c r="L102" t="s">
        <v>301</v>
      </c>
      <c r="M102">
        <v>46</v>
      </c>
      <c r="N102" t="s">
        <v>302</v>
      </c>
    </row>
    <row r="103" spans="1:14" x14ac:dyDescent="0.35">
      <c r="A103" t="s">
        <v>13</v>
      </c>
      <c r="B103">
        <v>101346</v>
      </c>
      <c r="C103">
        <v>102206</v>
      </c>
      <c r="E103" t="s">
        <v>14</v>
      </c>
      <c r="F103" t="s">
        <v>92</v>
      </c>
      <c r="H103">
        <v>0</v>
      </c>
      <c r="I103" t="s">
        <v>17</v>
      </c>
      <c r="L103" t="s">
        <v>303</v>
      </c>
      <c r="M103">
        <v>286</v>
      </c>
      <c r="N103" t="s">
        <v>304</v>
      </c>
    </row>
    <row r="104" spans="1:14" x14ac:dyDescent="0.35">
      <c r="A104" t="s">
        <v>13</v>
      </c>
      <c r="B104">
        <v>102199</v>
      </c>
      <c r="C104">
        <v>102348</v>
      </c>
      <c r="E104" t="s">
        <v>14</v>
      </c>
      <c r="F104" t="s">
        <v>92</v>
      </c>
      <c r="H104">
        <v>0</v>
      </c>
      <c r="I104" t="s">
        <v>17</v>
      </c>
      <c r="L104" t="s">
        <v>305</v>
      </c>
      <c r="M104">
        <v>49</v>
      </c>
      <c r="N104" t="s">
        <v>306</v>
      </c>
    </row>
    <row r="105" spans="1:14" x14ac:dyDescent="0.35">
      <c r="A105" t="s">
        <v>13</v>
      </c>
      <c r="B105">
        <v>102345</v>
      </c>
      <c r="C105">
        <v>103653</v>
      </c>
      <c r="E105" t="s">
        <v>14</v>
      </c>
      <c r="F105" t="s">
        <v>139</v>
      </c>
      <c r="H105">
        <v>0</v>
      </c>
      <c r="I105" t="s">
        <v>140</v>
      </c>
      <c r="N105" t="s">
        <v>307</v>
      </c>
    </row>
    <row r="106" spans="1:14" x14ac:dyDescent="0.35">
      <c r="A106" t="s">
        <v>13</v>
      </c>
      <c r="B106">
        <v>103668</v>
      </c>
      <c r="C106">
        <v>104792</v>
      </c>
      <c r="E106" t="s">
        <v>14</v>
      </c>
      <c r="F106" t="s">
        <v>308</v>
      </c>
      <c r="H106">
        <v>0</v>
      </c>
      <c r="I106" t="s">
        <v>17</v>
      </c>
      <c r="L106" t="s">
        <v>309</v>
      </c>
      <c r="M106">
        <v>374</v>
      </c>
      <c r="N106" t="s">
        <v>310</v>
      </c>
    </row>
    <row r="107" spans="1:14" x14ac:dyDescent="0.35">
      <c r="A107" t="s">
        <v>13</v>
      </c>
      <c r="B107">
        <v>104860</v>
      </c>
      <c r="C107">
        <v>105507</v>
      </c>
      <c r="E107" t="s">
        <v>14</v>
      </c>
      <c r="F107" t="s">
        <v>311</v>
      </c>
      <c r="H107">
        <v>0</v>
      </c>
      <c r="I107" t="s">
        <v>17</v>
      </c>
      <c r="L107" t="s">
        <v>312</v>
      </c>
      <c r="M107">
        <v>215</v>
      </c>
      <c r="N107" t="s">
        <v>313</v>
      </c>
    </row>
    <row r="108" spans="1:14" x14ac:dyDescent="0.35">
      <c r="A108" t="s">
        <v>13</v>
      </c>
      <c r="B108">
        <v>105508</v>
      </c>
      <c r="C108">
        <v>106425</v>
      </c>
      <c r="E108" t="s">
        <v>14</v>
      </c>
      <c r="F108" t="s">
        <v>314</v>
      </c>
      <c r="H108">
        <v>0</v>
      </c>
      <c r="I108" t="s">
        <v>17</v>
      </c>
      <c r="L108" t="s">
        <v>315</v>
      </c>
      <c r="M108">
        <v>305</v>
      </c>
      <c r="N108" t="s">
        <v>316</v>
      </c>
    </row>
    <row r="109" spans="1:14" x14ac:dyDescent="0.35">
      <c r="A109" t="s">
        <v>13</v>
      </c>
      <c r="B109">
        <v>106519</v>
      </c>
      <c r="C109">
        <v>107448</v>
      </c>
      <c r="E109" t="s">
        <v>79</v>
      </c>
      <c r="F109" t="s">
        <v>317</v>
      </c>
      <c r="H109">
        <v>0</v>
      </c>
      <c r="I109" t="s">
        <v>17</v>
      </c>
      <c r="L109" t="s">
        <v>318</v>
      </c>
      <c r="M109">
        <v>309</v>
      </c>
      <c r="N109" t="s">
        <v>319</v>
      </c>
    </row>
    <row r="110" spans="1:14" x14ac:dyDescent="0.35">
      <c r="A110" t="s">
        <v>13</v>
      </c>
      <c r="B110">
        <v>107525</v>
      </c>
      <c r="C110">
        <v>108280</v>
      </c>
      <c r="E110" t="s">
        <v>79</v>
      </c>
      <c r="F110" t="s">
        <v>320</v>
      </c>
      <c r="H110">
        <v>0</v>
      </c>
      <c r="I110" t="s">
        <v>17</v>
      </c>
      <c r="L110" t="s">
        <v>321</v>
      </c>
      <c r="M110">
        <v>251</v>
      </c>
      <c r="N110" t="s">
        <v>322</v>
      </c>
    </row>
    <row r="111" spans="1:14" x14ac:dyDescent="0.35">
      <c r="A111" t="s">
        <v>13</v>
      </c>
      <c r="B111">
        <v>108280</v>
      </c>
      <c r="C111">
        <v>109893</v>
      </c>
      <c r="E111" t="s">
        <v>79</v>
      </c>
      <c r="F111" t="s">
        <v>323</v>
      </c>
      <c r="H111">
        <v>0</v>
      </c>
      <c r="I111" t="s">
        <v>17</v>
      </c>
      <c r="L111" t="s">
        <v>324</v>
      </c>
      <c r="M111">
        <v>537</v>
      </c>
      <c r="N111" t="s">
        <v>325</v>
      </c>
    </row>
    <row r="112" spans="1:14" x14ac:dyDescent="0.35">
      <c r="A112" t="s">
        <v>13</v>
      </c>
      <c r="B112">
        <v>110225</v>
      </c>
      <c r="C112">
        <v>110857</v>
      </c>
      <c r="E112" t="s">
        <v>79</v>
      </c>
      <c r="F112" t="s">
        <v>326</v>
      </c>
      <c r="H112">
        <v>0</v>
      </c>
      <c r="I112" t="s">
        <v>17</v>
      </c>
      <c r="L112" t="s">
        <v>327</v>
      </c>
      <c r="M112">
        <v>210</v>
      </c>
      <c r="N112" t="s">
        <v>328</v>
      </c>
    </row>
    <row r="113" spans="1:14" x14ac:dyDescent="0.35">
      <c r="A113" t="s">
        <v>13</v>
      </c>
      <c r="B113">
        <v>110925</v>
      </c>
      <c r="C113">
        <v>111284</v>
      </c>
      <c r="E113" t="s">
        <v>14</v>
      </c>
      <c r="F113" t="s">
        <v>329</v>
      </c>
      <c r="H113">
        <v>0</v>
      </c>
      <c r="I113" t="s">
        <v>17</v>
      </c>
      <c r="L113" t="s">
        <v>330</v>
      </c>
      <c r="M113">
        <v>119</v>
      </c>
      <c r="N113" t="s">
        <v>331</v>
      </c>
    </row>
    <row r="114" spans="1:14" x14ac:dyDescent="0.35">
      <c r="A114" t="s">
        <v>13</v>
      </c>
      <c r="B114">
        <v>111331</v>
      </c>
      <c r="C114">
        <v>112119</v>
      </c>
      <c r="E114" t="s">
        <v>79</v>
      </c>
      <c r="F114" t="s">
        <v>332</v>
      </c>
      <c r="H114">
        <v>0</v>
      </c>
      <c r="I114" t="s">
        <v>17</v>
      </c>
      <c r="L114" t="s">
        <v>333</v>
      </c>
      <c r="M114">
        <v>262</v>
      </c>
      <c r="N114" t="s">
        <v>334</v>
      </c>
    </row>
    <row r="115" spans="1:14" x14ac:dyDescent="0.35">
      <c r="A115" t="s">
        <v>13</v>
      </c>
      <c r="B115">
        <v>112106</v>
      </c>
      <c r="C115">
        <v>112590</v>
      </c>
      <c r="E115" t="s">
        <v>79</v>
      </c>
      <c r="F115" t="s">
        <v>139</v>
      </c>
      <c r="H115">
        <v>0</v>
      </c>
      <c r="I115" t="s">
        <v>140</v>
      </c>
      <c r="N115" t="s">
        <v>335</v>
      </c>
    </row>
    <row r="116" spans="1:14" x14ac:dyDescent="0.35">
      <c r="A116" t="s">
        <v>13</v>
      </c>
      <c r="B116">
        <v>112683</v>
      </c>
      <c r="C116">
        <v>113387</v>
      </c>
      <c r="E116" t="s">
        <v>79</v>
      </c>
      <c r="F116" t="s">
        <v>336</v>
      </c>
      <c r="H116">
        <v>0</v>
      </c>
      <c r="I116" t="s">
        <v>17</v>
      </c>
      <c r="L116" t="s">
        <v>337</v>
      </c>
      <c r="M116">
        <v>234</v>
      </c>
      <c r="N116" t="s">
        <v>338</v>
      </c>
    </row>
    <row r="117" spans="1:14" x14ac:dyDescent="0.35">
      <c r="A117" t="s">
        <v>13</v>
      </c>
      <c r="B117">
        <v>113477</v>
      </c>
      <c r="C117">
        <v>113956</v>
      </c>
      <c r="E117" t="s">
        <v>14</v>
      </c>
      <c r="F117" t="s">
        <v>92</v>
      </c>
      <c r="H117">
        <v>0</v>
      </c>
      <c r="I117" t="s">
        <v>17</v>
      </c>
      <c r="L117" t="s">
        <v>339</v>
      </c>
      <c r="M117">
        <v>159</v>
      </c>
      <c r="N117" t="s">
        <v>340</v>
      </c>
    </row>
    <row r="118" spans="1:14" x14ac:dyDescent="0.35">
      <c r="A118" t="s">
        <v>13</v>
      </c>
      <c r="B118">
        <v>113960</v>
      </c>
      <c r="C118">
        <v>115417</v>
      </c>
      <c r="E118" t="s">
        <v>79</v>
      </c>
      <c r="F118" t="s">
        <v>341</v>
      </c>
      <c r="G118" t="s">
        <v>342</v>
      </c>
      <c r="H118">
        <v>0</v>
      </c>
      <c r="I118" t="s">
        <v>17</v>
      </c>
      <c r="L118" t="s">
        <v>343</v>
      </c>
      <c r="M118">
        <v>485</v>
      </c>
      <c r="N118" t="s">
        <v>344</v>
      </c>
    </row>
    <row r="119" spans="1:14" x14ac:dyDescent="0.35">
      <c r="A119" t="s">
        <v>13</v>
      </c>
      <c r="B119">
        <v>115439</v>
      </c>
      <c r="C119">
        <v>116365</v>
      </c>
      <c r="E119" t="s">
        <v>79</v>
      </c>
      <c r="F119" t="s">
        <v>345</v>
      </c>
      <c r="H119">
        <v>0</v>
      </c>
      <c r="I119" t="s">
        <v>17</v>
      </c>
      <c r="L119" t="s">
        <v>346</v>
      </c>
      <c r="M119">
        <v>308</v>
      </c>
      <c r="N119" t="s">
        <v>347</v>
      </c>
    </row>
    <row r="120" spans="1:14" x14ac:dyDescent="0.35">
      <c r="A120" t="s">
        <v>13</v>
      </c>
      <c r="B120">
        <v>116459</v>
      </c>
      <c r="C120">
        <v>117205</v>
      </c>
      <c r="E120" t="s">
        <v>14</v>
      </c>
      <c r="F120" t="s">
        <v>348</v>
      </c>
      <c r="H120">
        <v>0</v>
      </c>
      <c r="I120" t="s">
        <v>17</v>
      </c>
      <c r="L120" t="s">
        <v>349</v>
      </c>
      <c r="M120">
        <v>248</v>
      </c>
      <c r="N120" t="s">
        <v>350</v>
      </c>
    </row>
    <row r="121" spans="1:14" x14ac:dyDescent="0.35">
      <c r="A121" t="s">
        <v>13</v>
      </c>
      <c r="B121">
        <v>117249</v>
      </c>
      <c r="C121">
        <v>118190</v>
      </c>
      <c r="E121" t="s">
        <v>79</v>
      </c>
      <c r="F121" t="s">
        <v>351</v>
      </c>
      <c r="H121">
        <v>0</v>
      </c>
      <c r="I121" t="s">
        <v>17</v>
      </c>
      <c r="L121" t="s">
        <v>352</v>
      </c>
      <c r="M121">
        <v>313</v>
      </c>
      <c r="N121" t="s">
        <v>353</v>
      </c>
    </row>
    <row r="122" spans="1:14" x14ac:dyDescent="0.35">
      <c r="A122" t="s">
        <v>13</v>
      </c>
      <c r="B122">
        <v>118380</v>
      </c>
      <c r="C122">
        <v>119195</v>
      </c>
      <c r="E122" t="s">
        <v>14</v>
      </c>
      <c r="F122" t="s">
        <v>220</v>
      </c>
      <c r="H122">
        <v>0</v>
      </c>
      <c r="I122" t="s">
        <v>17</v>
      </c>
      <c r="L122" t="s">
        <v>354</v>
      </c>
      <c r="M122">
        <v>271</v>
      </c>
      <c r="N122" t="s">
        <v>355</v>
      </c>
    </row>
    <row r="123" spans="1:14" x14ac:dyDescent="0.35">
      <c r="A123" t="s">
        <v>13</v>
      </c>
      <c r="B123">
        <v>119208</v>
      </c>
      <c r="C123">
        <v>119864</v>
      </c>
      <c r="E123" t="s">
        <v>14</v>
      </c>
      <c r="F123" t="s">
        <v>345</v>
      </c>
      <c r="H123">
        <v>0</v>
      </c>
      <c r="I123" t="s">
        <v>17</v>
      </c>
      <c r="L123" t="s">
        <v>356</v>
      </c>
      <c r="M123">
        <v>218</v>
      </c>
      <c r="N123" t="s">
        <v>357</v>
      </c>
    </row>
    <row r="124" spans="1:14" x14ac:dyDescent="0.35">
      <c r="A124" t="s">
        <v>13</v>
      </c>
      <c r="B124">
        <v>119982</v>
      </c>
      <c r="C124">
        <v>120791</v>
      </c>
      <c r="E124" t="s">
        <v>14</v>
      </c>
      <c r="F124" t="s">
        <v>262</v>
      </c>
      <c r="H124">
        <v>0</v>
      </c>
      <c r="I124" t="s">
        <v>17</v>
      </c>
      <c r="L124" t="s">
        <v>358</v>
      </c>
      <c r="M124">
        <v>269</v>
      </c>
      <c r="N124" t="s">
        <v>359</v>
      </c>
    </row>
    <row r="125" spans="1:14" x14ac:dyDescent="0.35">
      <c r="A125" t="s">
        <v>13</v>
      </c>
      <c r="B125">
        <v>120891</v>
      </c>
      <c r="C125">
        <v>121307</v>
      </c>
      <c r="E125" t="s">
        <v>14</v>
      </c>
      <c r="F125" t="s">
        <v>92</v>
      </c>
      <c r="H125">
        <v>0</v>
      </c>
      <c r="I125" t="s">
        <v>17</v>
      </c>
      <c r="L125" t="s">
        <v>360</v>
      </c>
      <c r="M125">
        <v>138</v>
      </c>
      <c r="N125" t="s">
        <v>361</v>
      </c>
    </row>
    <row r="126" spans="1:14" x14ac:dyDescent="0.35">
      <c r="A126" t="s">
        <v>13</v>
      </c>
      <c r="B126">
        <v>121396</v>
      </c>
      <c r="C126">
        <v>122779</v>
      </c>
      <c r="E126" t="s">
        <v>79</v>
      </c>
      <c r="F126" t="s">
        <v>139</v>
      </c>
      <c r="H126">
        <v>0</v>
      </c>
      <c r="I126" t="s">
        <v>140</v>
      </c>
      <c r="N126" t="s">
        <v>362</v>
      </c>
    </row>
    <row r="127" spans="1:14" x14ac:dyDescent="0.35">
      <c r="A127" t="s">
        <v>13</v>
      </c>
      <c r="B127">
        <v>122924</v>
      </c>
      <c r="C127">
        <v>123202</v>
      </c>
      <c r="E127" t="s">
        <v>14</v>
      </c>
      <c r="F127" t="s">
        <v>363</v>
      </c>
      <c r="H127">
        <v>0</v>
      </c>
      <c r="I127" t="s">
        <v>17</v>
      </c>
      <c r="L127" t="s">
        <v>364</v>
      </c>
      <c r="M127">
        <v>92</v>
      </c>
      <c r="N127" t="s">
        <v>365</v>
      </c>
    </row>
    <row r="128" spans="1:14" x14ac:dyDescent="0.35">
      <c r="A128" t="s">
        <v>13</v>
      </c>
      <c r="B128">
        <v>123307</v>
      </c>
      <c r="C128">
        <v>123537</v>
      </c>
      <c r="E128" t="s">
        <v>14</v>
      </c>
      <c r="F128" t="s">
        <v>92</v>
      </c>
      <c r="H128">
        <v>0</v>
      </c>
      <c r="I128" t="s">
        <v>17</v>
      </c>
      <c r="L128" t="s">
        <v>366</v>
      </c>
      <c r="M128">
        <v>76</v>
      </c>
      <c r="N128" t="s">
        <v>367</v>
      </c>
    </row>
    <row r="129" spans="1:14" x14ac:dyDescent="0.35">
      <c r="A129" t="s">
        <v>13</v>
      </c>
      <c r="B129">
        <v>123679</v>
      </c>
      <c r="C129">
        <v>124131</v>
      </c>
      <c r="E129" t="s">
        <v>14</v>
      </c>
      <c r="F129" t="s">
        <v>363</v>
      </c>
      <c r="H129">
        <v>0</v>
      </c>
      <c r="I129" t="s">
        <v>17</v>
      </c>
      <c r="L129" t="s">
        <v>368</v>
      </c>
      <c r="M129">
        <v>150</v>
      </c>
      <c r="N129" t="s">
        <v>369</v>
      </c>
    </row>
    <row r="130" spans="1:14" x14ac:dyDescent="0.35">
      <c r="A130" t="s">
        <v>13</v>
      </c>
      <c r="B130">
        <v>124218</v>
      </c>
      <c r="C130">
        <v>125204</v>
      </c>
      <c r="E130" t="s">
        <v>14</v>
      </c>
      <c r="F130" t="s">
        <v>370</v>
      </c>
      <c r="H130">
        <v>0</v>
      </c>
      <c r="I130" t="s">
        <v>17</v>
      </c>
      <c r="L130" t="s">
        <v>371</v>
      </c>
      <c r="M130">
        <v>328</v>
      </c>
      <c r="N130" t="s">
        <v>372</v>
      </c>
    </row>
    <row r="131" spans="1:14" x14ac:dyDescent="0.35">
      <c r="A131" t="s">
        <v>13</v>
      </c>
      <c r="B131">
        <v>125363</v>
      </c>
      <c r="C131">
        <v>126046</v>
      </c>
      <c r="E131" t="s">
        <v>14</v>
      </c>
      <c r="F131" t="s">
        <v>373</v>
      </c>
      <c r="H131">
        <v>0</v>
      </c>
      <c r="I131" t="s">
        <v>17</v>
      </c>
      <c r="L131" t="s">
        <v>374</v>
      </c>
      <c r="M131">
        <v>227</v>
      </c>
      <c r="N131" t="s">
        <v>375</v>
      </c>
    </row>
    <row r="132" spans="1:14" x14ac:dyDescent="0.35">
      <c r="A132" t="s">
        <v>13</v>
      </c>
      <c r="B132">
        <v>126059</v>
      </c>
      <c r="C132">
        <v>126883</v>
      </c>
      <c r="E132" t="s">
        <v>14</v>
      </c>
      <c r="F132" t="s">
        <v>92</v>
      </c>
      <c r="H132">
        <v>0</v>
      </c>
      <c r="I132" t="s">
        <v>17</v>
      </c>
      <c r="L132" t="s">
        <v>376</v>
      </c>
      <c r="M132">
        <v>274</v>
      </c>
      <c r="N132" t="s">
        <v>377</v>
      </c>
    </row>
    <row r="133" spans="1:14" x14ac:dyDescent="0.35">
      <c r="A133" t="s">
        <v>13</v>
      </c>
      <c r="B133">
        <v>127010</v>
      </c>
      <c r="C133">
        <v>128485</v>
      </c>
      <c r="E133" t="s">
        <v>14</v>
      </c>
      <c r="F133" t="s">
        <v>323</v>
      </c>
      <c r="H133">
        <v>0</v>
      </c>
      <c r="I133" t="s">
        <v>17</v>
      </c>
      <c r="L133" t="s">
        <v>378</v>
      </c>
      <c r="M133">
        <v>491</v>
      </c>
      <c r="N133" t="s">
        <v>379</v>
      </c>
    </row>
    <row r="134" spans="1:14" x14ac:dyDescent="0.35">
      <c r="A134" t="s">
        <v>13</v>
      </c>
      <c r="B134">
        <v>128478</v>
      </c>
      <c r="C134">
        <v>129215</v>
      </c>
      <c r="E134" t="s">
        <v>14</v>
      </c>
      <c r="F134" t="s">
        <v>320</v>
      </c>
      <c r="H134">
        <v>0</v>
      </c>
      <c r="I134" t="s">
        <v>17</v>
      </c>
      <c r="L134" t="s">
        <v>380</v>
      </c>
      <c r="M134">
        <v>245</v>
      </c>
      <c r="N134" t="s">
        <v>381</v>
      </c>
    </row>
    <row r="135" spans="1:14" x14ac:dyDescent="0.35">
      <c r="A135" t="s">
        <v>13</v>
      </c>
      <c r="B135">
        <v>129261</v>
      </c>
      <c r="C135">
        <v>130499</v>
      </c>
      <c r="E135" t="s">
        <v>79</v>
      </c>
      <c r="F135" t="s">
        <v>382</v>
      </c>
      <c r="H135">
        <v>0</v>
      </c>
      <c r="I135" t="s">
        <v>17</v>
      </c>
      <c r="L135" t="s">
        <v>383</v>
      </c>
      <c r="M135">
        <v>412</v>
      </c>
      <c r="N135" t="s">
        <v>384</v>
      </c>
    </row>
    <row r="136" spans="1:14" x14ac:dyDescent="0.35">
      <c r="A136" t="s">
        <v>13</v>
      </c>
      <c r="B136">
        <v>130652</v>
      </c>
      <c r="C136">
        <v>131734</v>
      </c>
      <c r="E136" t="s">
        <v>14</v>
      </c>
      <c r="F136" t="s">
        <v>385</v>
      </c>
      <c r="H136">
        <v>0</v>
      </c>
      <c r="I136" t="s">
        <v>17</v>
      </c>
      <c r="L136" t="s">
        <v>386</v>
      </c>
      <c r="M136">
        <v>360</v>
      </c>
      <c r="N136" t="s">
        <v>387</v>
      </c>
    </row>
    <row r="137" spans="1:14" x14ac:dyDescent="0.35">
      <c r="A137" t="s">
        <v>13</v>
      </c>
      <c r="B137">
        <v>131764</v>
      </c>
      <c r="C137">
        <v>132504</v>
      </c>
      <c r="E137" t="s">
        <v>14</v>
      </c>
      <c r="F137" t="s">
        <v>388</v>
      </c>
      <c r="H137">
        <v>0</v>
      </c>
      <c r="I137" t="s">
        <v>17</v>
      </c>
      <c r="L137" t="s">
        <v>389</v>
      </c>
      <c r="M137">
        <v>246</v>
      </c>
      <c r="N137" t="s">
        <v>390</v>
      </c>
    </row>
    <row r="138" spans="1:14" x14ac:dyDescent="0.35">
      <c r="A138" t="s">
        <v>13</v>
      </c>
      <c r="B138">
        <v>132595</v>
      </c>
      <c r="C138">
        <v>133728</v>
      </c>
      <c r="E138" t="s">
        <v>14</v>
      </c>
      <c r="F138" t="s">
        <v>391</v>
      </c>
      <c r="H138">
        <v>0</v>
      </c>
      <c r="I138" t="s">
        <v>17</v>
      </c>
      <c r="L138" t="s">
        <v>392</v>
      </c>
      <c r="M138">
        <v>377</v>
      </c>
      <c r="N138" t="s">
        <v>393</v>
      </c>
    </row>
    <row r="139" spans="1:14" x14ac:dyDescent="0.35">
      <c r="A139" t="s">
        <v>13</v>
      </c>
      <c r="B139">
        <v>133725</v>
      </c>
      <c r="C139">
        <v>134510</v>
      </c>
      <c r="E139" t="s">
        <v>14</v>
      </c>
      <c r="F139" t="s">
        <v>391</v>
      </c>
      <c r="H139">
        <v>0</v>
      </c>
      <c r="I139" t="s">
        <v>17</v>
      </c>
      <c r="L139" t="s">
        <v>394</v>
      </c>
      <c r="M139">
        <v>261</v>
      </c>
      <c r="N139" t="s">
        <v>395</v>
      </c>
    </row>
    <row r="140" spans="1:14" x14ac:dyDescent="0.35">
      <c r="A140" t="s">
        <v>13</v>
      </c>
      <c r="B140">
        <v>134482</v>
      </c>
      <c r="C140">
        <v>135303</v>
      </c>
      <c r="E140" t="s">
        <v>14</v>
      </c>
      <c r="F140" t="s">
        <v>345</v>
      </c>
      <c r="H140">
        <v>0</v>
      </c>
      <c r="I140" t="s">
        <v>17</v>
      </c>
      <c r="L140" t="s">
        <v>396</v>
      </c>
      <c r="M140">
        <v>273</v>
      </c>
      <c r="N140" t="s">
        <v>397</v>
      </c>
    </row>
    <row r="141" spans="1:14" x14ac:dyDescent="0.35">
      <c r="A141" t="s">
        <v>13</v>
      </c>
      <c r="B141">
        <v>135728</v>
      </c>
      <c r="C141">
        <v>138742</v>
      </c>
      <c r="E141" t="s">
        <v>79</v>
      </c>
      <c r="F141" t="s">
        <v>398</v>
      </c>
      <c r="H141">
        <v>0</v>
      </c>
      <c r="I141" t="s">
        <v>17</v>
      </c>
      <c r="L141" t="s">
        <v>399</v>
      </c>
      <c r="M141">
        <v>1004</v>
      </c>
      <c r="N141" t="s">
        <v>400</v>
      </c>
    </row>
    <row r="142" spans="1:14" x14ac:dyDescent="0.35">
      <c r="A142" t="s">
        <v>13</v>
      </c>
      <c r="B142">
        <v>138898</v>
      </c>
      <c r="C142">
        <v>140052</v>
      </c>
      <c r="E142" t="s">
        <v>14</v>
      </c>
      <c r="F142" t="s">
        <v>401</v>
      </c>
      <c r="G142" t="s">
        <v>402</v>
      </c>
      <c r="H142">
        <v>0</v>
      </c>
      <c r="I142" t="s">
        <v>17</v>
      </c>
      <c r="L142" t="s">
        <v>403</v>
      </c>
      <c r="M142">
        <v>384</v>
      </c>
      <c r="N142" t="s">
        <v>404</v>
      </c>
    </row>
    <row r="143" spans="1:14" x14ac:dyDescent="0.35">
      <c r="A143" t="s">
        <v>13</v>
      </c>
      <c r="B143">
        <v>140422</v>
      </c>
      <c r="C143">
        <v>140898</v>
      </c>
      <c r="E143" t="s">
        <v>79</v>
      </c>
      <c r="F143" t="s">
        <v>405</v>
      </c>
      <c r="H143">
        <v>0</v>
      </c>
      <c r="I143" t="s">
        <v>17</v>
      </c>
      <c r="L143" t="s">
        <v>406</v>
      </c>
      <c r="M143">
        <v>158</v>
      </c>
      <c r="N143" t="s">
        <v>407</v>
      </c>
    </row>
    <row r="144" spans="1:14" x14ac:dyDescent="0.35">
      <c r="A144" t="s">
        <v>13</v>
      </c>
      <c r="B144">
        <v>141014</v>
      </c>
      <c r="C144">
        <v>141502</v>
      </c>
      <c r="E144" t="s">
        <v>14</v>
      </c>
      <c r="F144" t="s">
        <v>408</v>
      </c>
      <c r="H144">
        <v>0</v>
      </c>
      <c r="I144" t="s">
        <v>17</v>
      </c>
      <c r="L144" t="s">
        <v>409</v>
      </c>
      <c r="M144">
        <v>162</v>
      </c>
      <c r="N144" t="s">
        <v>410</v>
      </c>
    </row>
    <row r="145" spans="1:14" x14ac:dyDescent="0.35">
      <c r="A145" t="s">
        <v>13</v>
      </c>
      <c r="B145">
        <v>141523</v>
      </c>
      <c r="C145">
        <v>142326</v>
      </c>
      <c r="E145" t="s">
        <v>79</v>
      </c>
      <c r="F145" t="s">
        <v>411</v>
      </c>
      <c r="H145">
        <v>0</v>
      </c>
      <c r="I145" t="s">
        <v>17</v>
      </c>
      <c r="L145" t="s">
        <v>412</v>
      </c>
      <c r="M145">
        <v>267</v>
      </c>
      <c r="N145" t="s">
        <v>413</v>
      </c>
    </row>
    <row r="146" spans="1:14" x14ac:dyDescent="0.35">
      <c r="A146" t="s">
        <v>13</v>
      </c>
      <c r="B146">
        <v>142476</v>
      </c>
      <c r="C146">
        <v>142961</v>
      </c>
      <c r="E146" t="s">
        <v>14</v>
      </c>
      <c r="F146" t="s">
        <v>414</v>
      </c>
      <c r="H146">
        <v>0</v>
      </c>
      <c r="I146" t="s">
        <v>17</v>
      </c>
      <c r="L146" t="s">
        <v>415</v>
      </c>
      <c r="M146">
        <v>161</v>
      </c>
      <c r="N146" t="s">
        <v>416</v>
      </c>
    </row>
    <row r="147" spans="1:14" x14ac:dyDescent="0.35">
      <c r="A147" t="s">
        <v>13</v>
      </c>
      <c r="B147">
        <v>143306</v>
      </c>
      <c r="C147">
        <v>144235</v>
      </c>
      <c r="E147" t="s">
        <v>14</v>
      </c>
      <c r="F147" t="s">
        <v>63</v>
      </c>
      <c r="H147">
        <v>0</v>
      </c>
      <c r="I147" t="s">
        <v>17</v>
      </c>
      <c r="L147" t="s">
        <v>417</v>
      </c>
      <c r="M147">
        <v>309</v>
      </c>
      <c r="N147" t="s">
        <v>418</v>
      </c>
    </row>
    <row r="148" spans="1:14" x14ac:dyDescent="0.35">
      <c r="A148" t="s">
        <v>13</v>
      </c>
      <c r="B148">
        <v>144261</v>
      </c>
      <c r="C148">
        <v>145034</v>
      </c>
      <c r="E148" t="s">
        <v>14</v>
      </c>
      <c r="F148" t="s">
        <v>419</v>
      </c>
      <c r="G148" t="s">
        <v>420</v>
      </c>
      <c r="H148">
        <v>0</v>
      </c>
      <c r="I148" t="s">
        <v>17</v>
      </c>
      <c r="L148" t="s">
        <v>421</v>
      </c>
      <c r="M148">
        <v>257</v>
      </c>
      <c r="N148" t="s">
        <v>422</v>
      </c>
    </row>
    <row r="149" spans="1:14" x14ac:dyDescent="0.35">
      <c r="A149" t="s">
        <v>13</v>
      </c>
      <c r="B149">
        <v>145034</v>
      </c>
      <c r="C149">
        <v>145831</v>
      </c>
      <c r="E149" t="s">
        <v>14</v>
      </c>
      <c r="F149" t="s">
        <v>423</v>
      </c>
    </row>
    <row r="150" spans="1:14" x14ac:dyDescent="0.35">
      <c r="A150" t="s">
        <v>13</v>
      </c>
      <c r="B150">
        <v>145831</v>
      </c>
      <c r="C150">
        <v>146643</v>
      </c>
      <c r="E150" t="s">
        <v>14</v>
      </c>
      <c r="F150" t="s">
        <v>423</v>
      </c>
    </row>
    <row r="151" spans="1:14" x14ac:dyDescent="0.35">
      <c r="A151" t="s">
        <v>13</v>
      </c>
      <c r="B151">
        <v>146691</v>
      </c>
      <c r="C151">
        <v>147263</v>
      </c>
      <c r="E151" t="s">
        <v>79</v>
      </c>
      <c r="F151" t="s">
        <v>424</v>
      </c>
      <c r="H151">
        <v>0</v>
      </c>
      <c r="I151" t="s">
        <v>17</v>
      </c>
      <c r="L151" t="s">
        <v>425</v>
      </c>
      <c r="M151">
        <v>190</v>
      </c>
      <c r="N151" t="s">
        <v>426</v>
      </c>
    </row>
    <row r="152" spans="1:14" x14ac:dyDescent="0.35">
      <c r="A152" t="s">
        <v>13</v>
      </c>
      <c r="B152">
        <v>147414</v>
      </c>
      <c r="C152">
        <v>147899</v>
      </c>
      <c r="E152" t="s">
        <v>14</v>
      </c>
      <c r="F152" t="s">
        <v>92</v>
      </c>
      <c r="H152">
        <v>0</v>
      </c>
      <c r="I152" t="s">
        <v>17</v>
      </c>
      <c r="L152" t="s">
        <v>427</v>
      </c>
      <c r="M152">
        <v>161</v>
      </c>
      <c r="N152" t="s">
        <v>428</v>
      </c>
    </row>
    <row r="153" spans="1:14" x14ac:dyDescent="0.35">
      <c r="A153" t="s">
        <v>13</v>
      </c>
      <c r="B153">
        <v>147955</v>
      </c>
      <c r="C153">
        <v>149352</v>
      </c>
      <c r="E153" t="s">
        <v>14</v>
      </c>
      <c r="F153" t="s">
        <v>429</v>
      </c>
      <c r="H153">
        <v>0</v>
      </c>
      <c r="I153" t="s">
        <v>17</v>
      </c>
      <c r="L153" t="s">
        <v>430</v>
      </c>
      <c r="M153">
        <v>465</v>
      </c>
      <c r="N153" t="s">
        <v>431</v>
      </c>
    </row>
    <row r="154" spans="1:14" x14ac:dyDescent="0.35">
      <c r="A154" t="s">
        <v>13</v>
      </c>
      <c r="B154">
        <v>149468</v>
      </c>
      <c r="C154">
        <v>151417</v>
      </c>
      <c r="E154" t="s">
        <v>14</v>
      </c>
      <c r="F154" t="s">
        <v>432</v>
      </c>
      <c r="G154" t="s">
        <v>433</v>
      </c>
      <c r="H154">
        <v>0</v>
      </c>
      <c r="I154" t="s">
        <v>17</v>
      </c>
      <c r="L154" t="s">
        <v>434</v>
      </c>
      <c r="M154">
        <v>649</v>
      </c>
      <c r="N154" t="s">
        <v>435</v>
      </c>
    </row>
    <row r="155" spans="1:14" x14ac:dyDescent="0.35">
      <c r="A155" t="s">
        <v>13</v>
      </c>
      <c r="B155">
        <v>151439</v>
      </c>
      <c r="C155">
        <v>152707</v>
      </c>
      <c r="E155" t="s">
        <v>14</v>
      </c>
      <c r="F155" t="s">
        <v>92</v>
      </c>
      <c r="H155">
        <v>0</v>
      </c>
      <c r="I155" t="s">
        <v>17</v>
      </c>
      <c r="L155" t="s">
        <v>436</v>
      </c>
      <c r="M155">
        <v>422</v>
      </c>
      <c r="N155" t="s">
        <v>437</v>
      </c>
    </row>
    <row r="156" spans="1:14" x14ac:dyDescent="0.35">
      <c r="A156" t="s">
        <v>13</v>
      </c>
      <c r="B156">
        <v>152886</v>
      </c>
      <c r="C156">
        <v>155081</v>
      </c>
      <c r="E156" t="s">
        <v>14</v>
      </c>
      <c r="F156" t="s">
        <v>438</v>
      </c>
      <c r="G156" t="s">
        <v>439</v>
      </c>
      <c r="H156">
        <v>0</v>
      </c>
      <c r="I156" t="s">
        <v>17</v>
      </c>
      <c r="L156" t="s">
        <v>440</v>
      </c>
      <c r="M156">
        <v>731</v>
      </c>
      <c r="N156" t="s">
        <v>441</v>
      </c>
    </row>
    <row r="157" spans="1:14" x14ac:dyDescent="0.35">
      <c r="A157" t="s">
        <v>13</v>
      </c>
      <c r="B157">
        <v>155065</v>
      </c>
      <c r="C157">
        <v>155778</v>
      </c>
      <c r="E157" t="s">
        <v>14</v>
      </c>
      <c r="F157" t="s">
        <v>442</v>
      </c>
      <c r="G157" t="s">
        <v>443</v>
      </c>
      <c r="H157">
        <v>0</v>
      </c>
      <c r="I157" t="s">
        <v>17</v>
      </c>
      <c r="L157" t="s">
        <v>444</v>
      </c>
      <c r="M157">
        <v>237</v>
      </c>
      <c r="N157" t="s">
        <v>445</v>
      </c>
    </row>
    <row r="158" spans="1:14" x14ac:dyDescent="0.35">
      <c r="A158" t="s">
        <v>13</v>
      </c>
      <c r="B158">
        <v>155835</v>
      </c>
      <c r="C158">
        <v>156398</v>
      </c>
      <c r="E158" t="s">
        <v>14</v>
      </c>
      <c r="F158" t="s">
        <v>446</v>
      </c>
      <c r="H158">
        <v>0</v>
      </c>
      <c r="I158" t="s">
        <v>17</v>
      </c>
      <c r="L158" t="s">
        <v>447</v>
      </c>
      <c r="M158">
        <v>187</v>
      </c>
      <c r="N158" t="s">
        <v>448</v>
      </c>
    </row>
    <row r="159" spans="1:14" x14ac:dyDescent="0.35">
      <c r="A159" t="s">
        <v>13</v>
      </c>
      <c r="B159">
        <v>156398</v>
      </c>
      <c r="C159">
        <v>157609</v>
      </c>
      <c r="E159" t="s">
        <v>14</v>
      </c>
      <c r="F159" t="s">
        <v>449</v>
      </c>
      <c r="H159">
        <v>0</v>
      </c>
      <c r="I159" t="s">
        <v>17</v>
      </c>
      <c r="L159" t="s">
        <v>450</v>
      </c>
      <c r="M159">
        <v>403</v>
      </c>
      <c r="N159" t="s">
        <v>451</v>
      </c>
    </row>
    <row r="160" spans="1:14" x14ac:dyDescent="0.35">
      <c r="A160" t="s">
        <v>13</v>
      </c>
      <c r="B160">
        <v>157716</v>
      </c>
      <c r="C160">
        <v>158933</v>
      </c>
      <c r="E160" t="s">
        <v>14</v>
      </c>
      <c r="F160" t="s">
        <v>452</v>
      </c>
      <c r="H160">
        <v>0</v>
      </c>
      <c r="I160" t="s">
        <v>17</v>
      </c>
      <c r="L160" t="s">
        <v>453</v>
      </c>
      <c r="M160">
        <v>405</v>
      </c>
      <c r="N160" t="s">
        <v>454</v>
      </c>
    </row>
    <row r="161" spans="1:14" x14ac:dyDescent="0.35">
      <c r="A161" t="s">
        <v>13</v>
      </c>
      <c r="B161">
        <v>159007</v>
      </c>
      <c r="C161">
        <v>160959</v>
      </c>
      <c r="E161" t="s">
        <v>14</v>
      </c>
      <c r="F161" t="s">
        <v>455</v>
      </c>
      <c r="H161">
        <v>0</v>
      </c>
      <c r="I161" t="s">
        <v>17</v>
      </c>
      <c r="L161" t="s">
        <v>456</v>
      </c>
      <c r="M161">
        <v>650</v>
      </c>
      <c r="N161" t="s">
        <v>457</v>
      </c>
    </row>
    <row r="162" spans="1:14" x14ac:dyDescent="0.35">
      <c r="A162" t="s">
        <v>13</v>
      </c>
      <c r="B162">
        <v>161138</v>
      </c>
      <c r="C162">
        <v>163156</v>
      </c>
      <c r="E162" t="s">
        <v>79</v>
      </c>
      <c r="F162" t="s">
        <v>139</v>
      </c>
      <c r="H162">
        <v>0</v>
      </c>
      <c r="I162" t="s">
        <v>140</v>
      </c>
      <c r="N162" t="s">
        <v>458</v>
      </c>
    </row>
    <row r="163" spans="1:14" x14ac:dyDescent="0.35">
      <c r="A163" t="s">
        <v>13</v>
      </c>
      <c r="B163">
        <v>163646</v>
      </c>
      <c r="C163">
        <v>164081</v>
      </c>
      <c r="E163" t="s">
        <v>79</v>
      </c>
      <c r="F163" t="s">
        <v>139</v>
      </c>
      <c r="H163">
        <v>0</v>
      </c>
      <c r="I163" t="s">
        <v>140</v>
      </c>
      <c r="N163" t="s">
        <v>459</v>
      </c>
    </row>
    <row r="164" spans="1:14" x14ac:dyDescent="0.35">
      <c r="A164" t="s">
        <v>13</v>
      </c>
      <c r="B164">
        <v>164184</v>
      </c>
      <c r="C164">
        <v>164633</v>
      </c>
      <c r="E164" t="s">
        <v>79</v>
      </c>
      <c r="F164" t="s">
        <v>92</v>
      </c>
      <c r="H164">
        <v>0</v>
      </c>
      <c r="I164" t="s">
        <v>17</v>
      </c>
      <c r="L164" t="s">
        <v>460</v>
      </c>
      <c r="M164">
        <v>149</v>
      </c>
      <c r="N164" t="s">
        <v>461</v>
      </c>
    </row>
    <row r="165" spans="1:14" x14ac:dyDescent="0.35">
      <c r="A165" t="s">
        <v>13</v>
      </c>
      <c r="B165">
        <v>165277</v>
      </c>
      <c r="C165">
        <v>166611</v>
      </c>
      <c r="E165" t="s">
        <v>14</v>
      </c>
      <c r="F165" t="s">
        <v>462</v>
      </c>
      <c r="G165" t="s">
        <v>463</v>
      </c>
      <c r="H165">
        <v>0</v>
      </c>
      <c r="I165" t="s">
        <v>17</v>
      </c>
      <c r="L165" t="s">
        <v>464</v>
      </c>
      <c r="M165">
        <v>444</v>
      </c>
      <c r="N165" t="s">
        <v>465</v>
      </c>
    </row>
    <row r="166" spans="1:14" x14ac:dyDescent="0.35">
      <c r="A166" t="s">
        <v>13</v>
      </c>
      <c r="B166">
        <v>166686</v>
      </c>
      <c r="C166">
        <v>167051</v>
      </c>
      <c r="E166" t="s">
        <v>79</v>
      </c>
      <c r="F166" t="s">
        <v>466</v>
      </c>
      <c r="H166">
        <v>0</v>
      </c>
      <c r="I166" t="s">
        <v>17</v>
      </c>
      <c r="L166" t="s">
        <v>467</v>
      </c>
      <c r="M166">
        <v>121</v>
      </c>
      <c r="N166" t="s">
        <v>468</v>
      </c>
    </row>
    <row r="167" spans="1:14" x14ac:dyDescent="0.35">
      <c r="A167" t="s">
        <v>13</v>
      </c>
      <c r="B167">
        <v>167017</v>
      </c>
      <c r="C167">
        <v>168378</v>
      </c>
      <c r="E167" t="s">
        <v>79</v>
      </c>
      <c r="F167" t="s">
        <v>469</v>
      </c>
      <c r="H167">
        <v>0</v>
      </c>
      <c r="I167" t="s">
        <v>17</v>
      </c>
      <c r="L167" t="s">
        <v>470</v>
      </c>
      <c r="M167">
        <v>453</v>
      </c>
      <c r="N167" t="s">
        <v>471</v>
      </c>
    </row>
    <row r="168" spans="1:14" x14ac:dyDescent="0.35">
      <c r="A168" t="s">
        <v>13</v>
      </c>
      <c r="B168">
        <v>168378</v>
      </c>
      <c r="C168">
        <v>169499</v>
      </c>
      <c r="E168" t="s">
        <v>79</v>
      </c>
      <c r="F168" t="s">
        <v>472</v>
      </c>
      <c r="G168" t="s">
        <v>473</v>
      </c>
      <c r="H168">
        <v>0</v>
      </c>
      <c r="I168" t="s">
        <v>17</v>
      </c>
      <c r="L168" t="s">
        <v>474</v>
      </c>
      <c r="M168">
        <v>373</v>
      </c>
      <c r="N168" t="s">
        <v>475</v>
      </c>
    </row>
    <row r="169" spans="1:14" x14ac:dyDescent="0.35">
      <c r="A169" t="s">
        <v>13</v>
      </c>
      <c r="B169">
        <v>169584</v>
      </c>
      <c r="C169">
        <v>170957</v>
      </c>
      <c r="E169" t="s">
        <v>79</v>
      </c>
      <c r="F169" t="s">
        <v>476</v>
      </c>
      <c r="H169">
        <v>0</v>
      </c>
      <c r="I169" t="s">
        <v>17</v>
      </c>
      <c r="L169" t="s">
        <v>477</v>
      </c>
      <c r="M169">
        <v>457</v>
      </c>
      <c r="N169" t="s">
        <v>478</v>
      </c>
    </row>
    <row r="170" spans="1:14" x14ac:dyDescent="0.35">
      <c r="A170" t="s">
        <v>13</v>
      </c>
      <c r="B170">
        <v>171321</v>
      </c>
      <c r="C170">
        <v>172550</v>
      </c>
      <c r="E170" t="s">
        <v>14</v>
      </c>
      <c r="F170" t="s">
        <v>479</v>
      </c>
      <c r="G170" t="s">
        <v>480</v>
      </c>
      <c r="H170">
        <v>0</v>
      </c>
      <c r="I170" t="s">
        <v>17</v>
      </c>
      <c r="L170" t="s">
        <v>481</v>
      </c>
      <c r="M170">
        <v>409</v>
      </c>
      <c r="N170" t="s">
        <v>482</v>
      </c>
    </row>
    <row r="171" spans="1:14" x14ac:dyDescent="0.35">
      <c r="A171" t="s">
        <v>13</v>
      </c>
      <c r="B171">
        <v>172569</v>
      </c>
      <c r="C171">
        <v>173663</v>
      </c>
      <c r="E171" t="s">
        <v>14</v>
      </c>
      <c r="F171" t="s">
        <v>476</v>
      </c>
      <c r="H171">
        <v>0</v>
      </c>
      <c r="I171" t="s">
        <v>17</v>
      </c>
      <c r="L171" t="s">
        <v>483</v>
      </c>
      <c r="M171">
        <v>364</v>
      </c>
      <c r="N171" t="s">
        <v>484</v>
      </c>
    </row>
    <row r="172" spans="1:14" x14ac:dyDescent="0.35">
      <c r="A172" t="s">
        <v>13</v>
      </c>
      <c r="B172">
        <v>173787</v>
      </c>
      <c r="C172">
        <v>175622</v>
      </c>
      <c r="E172" t="s">
        <v>14</v>
      </c>
      <c r="F172" t="s">
        <v>485</v>
      </c>
      <c r="H172">
        <v>0</v>
      </c>
      <c r="I172" t="s">
        <v>17</v>
      </c>
      <c r="L172" t="s">
        <v>486</v>
      </c>
      <c r="M172">
        <v>611</v>
      </c>
      <c r="N172" t="s">
        <v>487</v>
      </c>
    </row>
    <row r="173" spans="1:14" x14ac:dyDescent="0.35">
      <c r="A173" t="s">
        <v>13</v>
      </c>
      <c r="B173">
        <v>175712</v>
      </c>
      <c r="C173">
        <v>176677</v>
      </c>
      <c r="E173" t="s">
        <v>79</v>
      </c>
      <c r="F173" t="s">
        <v>488</v>
      </c>
      <c r="H173">
        <v>0</v>
      </c>
      <c r="I173" t="s">
        <v>17</v>
      </c>
      <c r="L173" t="s">
        <v>489</v>
      </c>
      <c r="M173">
        <v>321</v>
      </c>
      <c r="N173" t="s">
        <v>490</v>
      </c>
    </row>
    <row r="174" spans="1:14" x14ac:dyDescent="0.35">
      <c r="A174" t="s">
        <v>13</v>
      </c>
      <c r="B174">
        <v>176689</v>
      </c>
      <c r="C174">
        <v>177483</v>
      </c>
      <c r="E174" t="s">
        <v>79</v>
      </c>
      <c r="F174" t="s">
        <v>92</v>
      </c>
      <c r="H174">
        <v>0</v>
      </c>
      <c r="I174" t="s">
        <v>17</v>
      </c>
      <c r="L174" t="s">
        <v>491</v>
      </c>
      <c r="M174">
        <v>264</v>
      </c>
      <c r="N174" t="s">
        <v>492</v>
      </c>
    </row>
    <row r="175" spans="1:14" x14ac:dyDescent="0.35">
      <c r="A175" t="s">
        <v>13</v>
      </c>
      <c r="B175">
        <v>177558</v>
      </c>
      <c r="C175">
        <v>178319</v>
      </c>
      <c r="E175" t="s">
        <v>79</v>
      </c>
      <c r="F175" t="s">
        <v>493</v>
      </c>
      <c r="H175">
        <v>0</v>
      </c>
      <c r="I175" t="s">
        <v>17</v>
      </c>
      <c r="L175" t="s">
        <v>494</v>
      </c>
      <c r="M175">
        <v>253</v>
      </c>
      <c r="N175" t="s">
        <v>495</v>
      </c>
    </row>
    <row r="176" spans="1:14" x14ac:dyDescent="0.35">
      <c r="A176" t="s">
        <v>13</v>
      </c>
      <c r="B176">
        <v>178485</v>
      </c>
      <c r="C176">
        <v>179177</v>
      </c>
      <c r="E176" t="s">
        <v>14</v>
      </c>
      <c r="F176">
        <v>2</v>
      </c>
    </row>
    <row r="177" spans="1:14" x14ac:dyDescent="0.35">
      <c r="A177" t="s">
        <v>13</v>
      </c>
      <c r="B177">
        <v>179395</v>
      </c>
      <c r="C177">
        <v>179997</v>
      </c>
      <c r="E177" t="s">
        <v>14</v>
      </c>
      <c r="F177" t="s">
        <v>496</v>
      </c>
      <c r="G177" t="s">
        <v>497</v>
      </c>
      <c r="H177">
        <v>0</v>
      </c>
      <c r="I177" t="s">
        <v>17</v>
      </c>
      <c r="L177" t="s">
        <v>498</v>
      </c>
      <c r="M177">
        <v>200</v>
      </c>
      <c r="N177" t="s">
        <v>499</v>
      </c>
    </row>
    <row r="178" spans="1:14" x14ac:dyDescent="0.35">
      <c r="A178" t="s">
        <v>13</v>
      </c>
      <c r="B178">
        <v>180061</v>
      </c>
      <c r="C178">
        <v>180621</v>
      </c>
      <c r="E178" t="s">
        <v>14</v>
      </c>
      <c r="F178" t="s">
        <v>500</v>
      </c>
      <c r="H178">
        <v>0</v>
      </c>
      <c r="I178" t="s">
        <v>17</v>
      </c>
      <c r="L178" t="s">
        <v>501</v>
      </c>
      <c r="M178">
        <v>186</v>
      </c>
      <c r="N178" t="s">
        <v>502</v>
      </c>
    </row>
    <row r="179" spans="1:14" x14ac:dyDescent="0.35">
      <c r="A179" t="s">
        <v>13</v>
      </c>
      <c r="B179">
        <v>180723</v>
      </c>
      <c r="C179">
        <v>181826</v>
      </c>
      <c r="E179" t="s">
        <v>14</v>
      </c>
      <c r="F179" t="s">
        <v>503</v>
      </c>
      <c r="H179">
        <v>0</v>
      </c>
      <c r="I179" t="s">
        <v>17</v>
      </c>
      <c r="L179" t="s">
        <v>504</v>
      </c>
      <c r="M179">
        <v>367</v>
      </c>
      <c r="N179" t="s">
        <v>505</v>
      </c>
    </row>
    <row r="180" spans="1:14" x14ac:dyDescent="0.35">
      <c r="A180" t="s">
        <v>13</v>
      </c>
      <c r="B180">
        <v>181826</v>
      </c>
      <c r="C180">
        <v>182443</v>
      </c>
      <c r="E180" t="s">
        <v>14</v>
      </c>
      <c r="F180" t="s">
        <v>506</v>
      </c>
      <c r="H180">
        <v>0</v>
      </c>
      <c r="I180" t="s">
        <v>17</v>
      </c>
      <c r="L180" t="s">
        <v>507</v>
      </c>
      <c r="M180">
        <v>205</v>
      </c>
      <c r="N180" t="s">
        <v>508</v>
      </c>
    </row>
    <row r="181" spans="1:14" x14ac:dyDescent="0.35">
      <c r="A181" t="s">
        <v>13</v>
      </c>
      <c r="B181">
        <v>182486</v>
      </c>
      <c r="C181">
        <v>185476</v>
      </c>
      <c r="E181" t="s">
        <v>14</v>
      </c>
      <c r="F181" t="s">
        <v>509</v>
      </c>
      <c r="H181">
        <v>0</v>
      </c>
      <c r="I181" t="s">
        <v>17</v>
      </c>
      <c r="L181" t="s">
        <v>510</v>
      </c>
      <c r="M181">
        <v>996</v>
      </c>
      <c r="N181" t="s">
        <v>511</v>
      </c>
    </row>
    <row r="182" spans="1:14" x14ac:dyDescent="0.35">
      <c r="A182" t="s">
        <v>13</v>
      </c>
      <c r="B182">
        <v>185577</v>
      </c>
      <c r="C182">
        <v>186968</v>
      </c>
      <c r="E182" t="s">
        <v>14</v>
      </c>
      <c r="F182" t="s">
        <v>512</v>
      </c>
      <c r="H182">
        <v>0</v>
      </c>
      <c r="I182" t="s">
        <v>17</v>
      </c>
      <c r="L182" t="s">
        <v>513</v>
      </c>
      <c r="M182">
        <v>463</v>
      </c>
      <c r="N182" t="s">
        <v>514</v>
      </c>
    </row>
    <row r="183" spans="1:14" x14ac:dyDescent="0.35">
      <c r="A183" t="s">
        <v>13</v>
      </c>
      <c r="B183">
        <v>187222</v>
      </c>
      <c r="C183">
        <v>188484</v>
      </c>
      <c r="E183" t="s">
        <v>14</v>
      </c>
      <c r="F183" t="s">
        <v>515</v>
      </c>
      <c r="G183" t="s">
        <v>516</v>
      </c>
      <c r="H183">
        <v>0</v>
      </c>
      <c r="I183" t="s">
        <v>17</v>
      </c>
      <c r="L183" t="s">
        <v>517</v>
      </c>
      <c r="M183">
        <v>420</v>
      </c>
      <c r="N183" t="s">
        <v>518</v>
      </c>
    </row>
    <row r="184" spans="1:14" x14ac:dyDescent="0.35">
      <c r="A184" t="s">
        <v>13</v>
      </c>
      <c r="B184">
        <v>188592</v>
      </c>
      <c r="C184">
        <v>188948</v>
      </c>
      <c r="E184" t="s">
        <v>14</v>
      </c>
      <c r="F184" t="s">
        <v>92</v>
      </c>
      <c r="H184">
        <v>0</v>
      </c>
      <c r="I184" t="s">
        <v>17</v>
      </c>
      <c r="L184" t="s">
        <v>519</v>
      </c>
      <c r="M184">
        <v>118</v>
      </c>
      <c r="N184" t="s">
        <v>520</v>
      </c>
    </row>
    <row r="185" spans="1:14" x14ac:dyDescent="0.35">
      <c r="A185" t="s">
        <v>13</v>
      </c>
      <c r="B185">
        <v>189006</v>
      </c>
      <c r="C185">
        <v>189078</v>
      </c>
      <c r="E185" t="s">
        <v>14</v>
      </c>
      <c r="F185" t="s">
        <v>83</v>
      </c>
      <c r="H185">
        <v>0</v>
      </c>
      <c r="I185" t="s">
        <v>84</v>
      </c>
      <c r="N185" t="s">
        <v>521</v>
      </c>
    </row>
    <row r="186" spans="1:14" x14ac:dyDescent="0.35">
      <c r="A186" t="s">
        <v>13</v>
      </c>
      <c r="B186">
        <v>189152</v>
      </c>
      <c r="C186">
        <v>190465</v>
      </c>
      <c r="E186" t="s">
        <v>14</v>
      </c>
      <c r="F186" t="s">
        <v>522</v>
      </c>
      <c r="H186">
        <v>0</v>
      </c>
      <c r="I186" t="s">
        <v>17</v>
      </c>
      <c r="L186" t="s">
        <v>523</v>
      </c>
      <c r="M186">
        <v>437</v>
      </c>
      <c r="N186" t="s">
        <v>524</v>
      </c>
    </row>
    <row r="187" spans="1:14" x14ac:dyDescent="0.35">
      <c r="A187" t="s">
        <v>13</v>
      </c>
      <c r="B187">
        <v>190465</v>
      </c>
      <c r="C187">
        <v>191118</v>
      </c>
      <c r="E187" t="s">
        <v>14</v>
      </c>
      <c r="F187" t="s">
        <v>525</v>
      </c>
      <c r="H187">
        <v>0</v>
      </c>
      <c r="I187" t="s">
        <v>17</v>
      </c>
      <c r="L187" t="s">
        <v>526</v>
      </c>
      <c r="M187">
        <v>217</v>
      </c>
      <c r="N187" t="s">
        <v>527</v>
      </c>
    </row>
    <row r="188" spans="1:14" x14ac:dyDescent="0.35">
      <c r="A188" t="s">
        <v>13</v>
      </c>
      <c r="B188">
        <v>191288</v>
      </c>
      <c r="C188">
        <v>192913</v>
      </c>
      <c r="E188" t="s">
        <v>14</v>
      </c>
      <c r="F188" t="s">
        <v>528</v>
      </c>
      <c r="H188">
        <v>0</v>
      </c>
      <c r="I188" t="s">
        <v>17</v>
      </c>
      <c r="L188" t="s">
        <v>529</v>
      </c>
      <c r="M188">
        <v>541</v>
      </c>
      <c r="N188" t="s">
        <v>530</v>
      </c>
    </row>
    <row r="189" spans="1:14" x14ac:dyDescent="0.35">
      <c r="A189" t="s">
        <v>13</v>
      </c>
      <c r="B189">
        <v>192993</v>
      </c>
      <c r="C189">
        <v>194621</v>
      </c>
      <c r="E189" t="s">
        <v>14</v>
      </c>
      <c r="F189" t="s">
        <v>528</v>
      </c>
      <c r="H189">
        <v>0</v>
      </c>
      <c r="I189" t="s">
        <v>17</v>
      </c>
      <c r="L189" t="s">
        <v>531</v>
      </c>
      <c r="M189">
        <v>542</v>
      </c>
      <c r="N189" t="s">
        <v>532</v>
      </c>
    </row>
    <row r="190" spans="1:14" x14ac:dyDescent="0.35">
      <c r="A190" t="s">
        <v>13</v>
      </c>
      <c r="B190">
        <v>194769</v>
      </c>
      <c r="C190">
        <v>195911</v>
      </c>
      <c r="E190" t="s">
        <v>14</v>
      </c>
      <c r="F190" t="s">
        <v>533</v>
      </c>
      <c r="H190">
        <v>0</v>
      </c>
      <c r="I190" t="s">
        <v>17</v>
      </c>
      <c r="L190" t="s">
        <v>534</v>
      </c>
      <c r="M190">
        <v>380</v>
      </c>
      <c r="N190" t="s">
        <v>535</v>
      </c>
    </row>
    <row r="191" spans="1:14" x14ac:dyDescent="0.35">
      <c r="A191" t="s">
        <v>13</v>
      </c>
      <c r="B191">
        <v>196073</v>
      </c>
      <c r="C191">
        <v>197002</v>
      </c>
      <c r="E191" t="s">
        <v>14</v>
      </c>
      <c r="F191" t="s">
        <v>536</v>
      </c>
      <c r="G191" t="s">
        <v>537</v>
      </c>
      <c r="H191">
        <v>0</v>
      </c>
      <c r="I191" t="s">
        <v>17</v>
      </c>
      <c r="L191" t="s">
        <v>538</v>
      </c>
      <c r="M191">
        <v>309</v>
      </c>
      <c r="N191" t="s">
        <v>539</v>
      </c>
    </row>
    <row r="192" spans="1:14" x14ac:dyDescent="0.35">
      <c r="A192" t="s">
        <v>13</v>
      </c>
      <c r="B192">
        <v>197010</v>
      </c>
      <c r="C192">
        <v>198041</v>
      </c>
      <c r="E192" t="s">
        <v>14</v>
      </c>
      <c r="F192" t="s">
        <v>540</v>
      </c>
      <c r="H192">
        <v>0</v>
      </c>
      <c r="I192" t="s">
        <v>17</v>
      </c>
      <c r="L192" t="s">
        <v>541</v>
      </c>
      <c r="M192">
        <v>343</v>
      </c>
      <c r="N192" t="s">
        <v>542</v>
      </c>
    </row>
    <row r="193" spans="1:14" x14ac:dyDescent="0.35">
      <c r="A193" t="s">
        <v>13</v>
      </c>
      <c r="B193">
        <v>198057</v>
      </c>
      <c r="C193">
        <v>199115</v>
      </c>
      <c r="E193" t="s">
        <v>14</v>
      </c>
      <c r="F193" t="s">
        <v>228</v>
      </c>
      <c r="H193">
        <v>0</v>
      </c>
      <c r="I193" t="s">
        <v>17</v>
      </c>
      <c r="L193" t="s">
        <v>543</v>
      </c>
      <c r="M193">
        <v>352</v>
      </c>
      <c r="N193" t="s">
        <v>544</v>
      </c>
    </row>
    <row r="194" spans="1:14" x14ac:dyDescent="0.35">
      <c r="A194" t="s">
        <v>13</v>
      </c>
      <c r="B194">
        <v>199136</v>
      </c>
      <c r="C194">
        <v>200080</v>
      </c>
      <c r="E194" t="s">
        <v>14</v>
      </c>
      <c r="F194" t="s">
        <v>156</v>
      </c>
      <c r="H194">
        <v>0</v>
      </c>
      <c r="I194" t="s">
        <v>17</v>
      </c>
      <c r="L194" t="s">
        <v>545</v>
      </c>
      <c r="M194">
        <v>314</v>
      </c>
      <c r="N194" t="s">
        <v>546</v>
      </c>
    </row>
    <row r="195" spans="1:14" x14ac:dyDescent="0.35">
      <c r="A195" t="s">
        <v>13</v>
      </c>
      <c r="B195">
        <v>200133</v>
      </c>
      <c r="C195">
        <v>201449</v>
      </c>
      <c r="E195" t="s">
        <v>79</v>
      </c>
      <c r="F195" t="s">
        <v>522</v>
      </c>
      <c r="H195">
        <v>0</v>
      </c>
      <c r="I195" t="s">
        <v>17</v>
      </c>
      <c r="L195" t="s">
        <v>547</v>
      </c>
      <c r="M195">
        <v>438</v>
      </c>
      <c r="N195" t="s">
        <v>548</v>
      </c>
    </row>
    <row r="196" spans="1:14" x14ac:dyDescent="0.35">
      <c r="A196" t="s">
        <v>13</v>
      </c>
      <c r="B196">
        <v>201593</v>
      </c>
      <c r="C196">
        <v>202018</v>
      </c>
      <c r="E196" t="s">
        <v>79</v>
      </c>
      <c r="F196" t="s">
        <v>549</v>
      </c>
      <c r="H196">
        <v>0</v>
      </c>
      <c r="I196" t="s">
        <v>17</v>
      </c>
      <c r="L196" t="s">
        <v>550</v>
      </c>
      <c r="M196">
        <v>141</v>
      </c>
      <c r="N196" t="s">
        <v>551</v>
      </c>
    </row>
    <row r="197" spans="1:14" x14ac:dyDescent="0.35">
      <c r="A197" t="s">
        <v>13</v>
      </c>
      <c r="B197">
        <v>202233</v>
      </c>
      <c r="C197">
        <v>202694</v>
      </c>
      <c r="E197" t="s">
        <v>14</v>
      </c>
      <c r="F197" t="s">
        <v>552</v>
      </c>
      <c r="G197" t="s">
        <v>553</v>
      </c>
      <c r="H197">
        <v>0</v>
      </c>
      <c r="I197" t="s">
        <v>17</v>
      </c>
      <c r="L197" t="s">
        <v>554</v>
      </c>
      <c r="M197">
        <v>153</v>
      </c>
      <c r="N197" t="s">
        <v>555</v>
      </c>
    </row>
    <row r="198" spans="1:14" x14ac:dyDescent="0.35">
      <c r="A198" t="s">
        <v>13</v>
      </c>
      <c r="B198">
        <v>202772</v>
      </c>
      <c r="C198">
        <v>203434</v>
      </c>
      <c r="E198" t="s">
        <v>14</v>
      </c>
      <c r="F198" t="s">
        <v>267</v>
      </c>
      <c r="H198">
        <v>0</v>
      </c>
      <c r="I198" t="s">
        <v>17</v>
      </c>
      <c r="L198" t="s">
        <v>556</v>
      </c>
      <c r="M198">
        <v>220</v>
      </c>
      <c r="N198" t="s">
        <v>557</v>
      </c>
    </row>
    <row r="199" spans="1:14" x14ac:dyDescent="0.35">
      <c r="A199" t="s">
        <v>13</v>
      </c>
      <c r="B199">
        <v>203489</v>
      </c>
      <c r="C199">
        <v>203559</v>
      </c>
      <c r="E199" t="s">
        <v>79</v>
      </c>
      <c r="F199" t="s">
        <v>558</v>
      </c>
      <c r="H199">
        <v>0</v>
      </c>
      <c r="I199" t="s">
        <v>84</v>
      </c>
      <c r="N199" t="s">
        <v>559</v>
      </c>
    </row>
    <row r="200" spans="1:14" x14ac:dyDescent="0.35">
      <c r="A200" t="s">
        <v>13</v>
      </c>
      <c r="B200">
        <v>203601</v>
      </c>
      <c r="C200">
        <v>204200</v>
      </c>
      <c r="E200" t="s">
        <v>79</v>
      </c>
      <c r="F200" t="s">
        <v>560</v>
      </c>
      <c r="H200">
        <v>0</v>
      </c>
      <c r="I200" t="s">
        <v>17</v>
      </c>
      <c r="L200" t="s">
        <v>561</v>
      </c>
      <c r="M200">
        <v>199</v>
      </c>
      <c r="N200" t="s">
        <v>562</v>
      </c>
    </row>
    <row r="201" spans="1:14" x14ac:dyDescent="0.35">
      <c r="A201" t="s">
        <v>13</v>
      </c>
      <c r="B201">
        <v>204306</v>
      </c>
      <c r="C201">
        <v>205328</v>
      </c>
      <c r="E201" t="s">
        <v>14</v>
      </c>
      <c r="F201" t="s">
        <v>563</v>
      </c>
      <c r="G201" t="s">
        <v>564</v>
      </c>
      <c r="H201">
        <v>0</v>
      </c>
      <c r="I201" t="s">
        <v>17</v>
      </c>
      <c r="L201" t="s">
        <v>565</v>
      </c>
      <c r="M201">
        <v>340</v>
      </c>
      <c r="N201" t="s">
        <v>566</v>
      </c>
    </row>
    <row r="202" spans="1:14" x14ac:dyDescent="0.35">
      <c r="A202" t="s">
        <v>13</v>
      </c>
      <c r="B202">
        <v>205352</v>
      </c>
      <c r="C202">
        <v>205831</v>
      </c>
      <c r="E202" t="s">
        <v>14</v>
      </c>
      <c r="F202" t="s">
        <v>567</v>
      </c>
      <c r="H202">
        <v>0</v>
      </c>
      <c r="I202" t="s">
        <v>17</v>
      </c>
      <c r="L202" t="s">
        <v>568</v>
      </c>
      <c r="M202">
        <v>159</v>
      </c>
      <c r="N202" t="s">
        <v>569</v>
      </c>
    </row>
    <row r="203" spans="1:14" x14ac:dyDescent="0.35">
      <c r="A203" t="s">
        <v>13</v>
      </c>
      <c r="B203">
        <v>205845</v>
      </c>
      <c r="C203">
        <v>206429</v>
      </c>
      <c r="E203" t="s">
        <v>14</v>
      </c>
      <c r="F203" t="s">
        <v>570</v>
      </c>
      <c r="H203">
        <v>0</v>
      </c>
      <c r="I203" t="s">
        <v>17</v>
      </c>
      <c r="L203" t="s">
        <v>571</v>
      </c>
      <c r="M203">
        <v>194</v>
      </c>
      <c r="N203" t="s">
        <v>572</v>
      </c>
    </row>
    <row r="204" spans="1:14" x14ac:dyDescent="0.35">
      <c r="A204" t="s">
        <v>13</v>
      </c>
      <c r="B204">
        <v>206719</v>
      </c>
      <c r="C204">
        <v>209382</v>
      </c>
      <c r="E204" t="s">
        <v>14</v>
      </c>
      <c r="F204" t="s">
        <v>573</v>
      </c>
      <c r="G204" t="s">
        <v>574</v>
      </c>
      <c r="H204">
        <v>0</v>
      </c>
      <c r="I204" t="s">
        <v>17</v>
      </c>
      <c r="L204" t="s">
        <v>575</v>
      </c>
      <c r="M204">
        <v>887</v>
      </c>
      <c r="N204" t="s">
        <v>576</v>
      </c>
    </row>
    <row r="205" spans="1:14" x14ac:dyDescent="0.35">
      <c r="A205" t="s">
        <v>13</v>
      </c>
      <c r="B205">
        <v>209479</v>
      </c>
      <c r="C205">
        <v>211455</v>
      </c>
      <c r="E205" t="s">
        <v>14</v>
      </c>
      <c r="F205" t="s">
        <v>577</v>
      </c>
      <c r="G205" t="s">
        <v>578</v>
      </c>
      <c r="H205">
        <v>0</v>
      </c>
      <c r="I205" t="s">
        <v>17</v>
      </c>
      <c r="L205" t="s">
        <v>579</v>
      </c>
      <c r="M205">
        <v>658</v>
      </c>
      <c r="N205" t="s">
        <v>580</v>
      </c>
    </row>
    <row r="206" spans="1:14" x14ac:dyDescent="0.35">
      <c r="A206" t="s">
        <v>13</v>
      </c>
      <c r="B206">
        <v>211455</v>
      </c>
      <c r="C206">
        <v>212222</v>
      </c>
      <c r="E206" t="s">
        <v>14</v>
      </c>
      <c r="F206" t="s">
        <v>581</v>
      </c>
      <c r="H206">
        <v>0</v>
      </c>
      <c r="I206" t="s">
        <v>17</v>
      </c>
      <c r="L206" t="s">
        <v>582</v>
      </c>
      <c r="M206">
        <v>255</v>
      </c>
      <c r="N206" t="s">
        <v>583</v>
      </c>
    </row>
    <row r="207" spans="1:14" x14ac:dyDescent="0.35">
      <c r="A207" t="s">
        <v>13</v>
      </c>
      <c r="B207">
        <v>212209</v>
      </c>
      <c r="C207">
        <v>212796</v>
      </c>
      <c r="E207" t="s">
        <v>14</v>
      </c>
      <c r="F207" t="s">
        <v>584</v>
      </c>
      <c r="G207" t="s">
        <v>585</v>
      </c>
      <c r="H207">
        <v>0</v>
      </c>
      <c r="I207" t="s">
        <v>17</v>
      </c>
      <c r="L207" t="s">
        <v>586</v>
      </c>
      <c r="M207">
        <v>195</v>
      </c>
      <c r="N207" t="s">
        <v>587</v>
      </c>
    </row>
    <row r="208" spans="1:14" x14ac:dyDescent="0.35">
      <c r="A208" t="s">
        <v>13</v>
      </c>
      <c r="B208">
        <v>212786</v>
      </c>
      <c r="C208">
        <v>213670</v>
      </c>
      <c r="E208" t="s">
        <v>14</v>
      </c>
      <c r="F208" t="s">
        <v>588</v>
      </c>
      <c r="G208" t="s">
        <v>589</v>
      </c>
      <c r="H208">
        <v>0</v>
      </c>
      <c r="I208" t="s">
        <v>17</v>
      </c>
      <c r="L208" t="s">
        <v>590</v>
      </c>
      <c r="M208">
        <v>294</v>
      </c>
      <c r="N208" t="s">
        <v>591</v>
      </c>
    </row>
    <row r="209" spans="1:14" x14ac:dyDescent="0.35">
      <c r="A209" t="s">
        <v>13</v>
      </c>
      <c r="B209">
        <v>213732</v>
      </c>
      <c r="C209">
        <v>213989</v>
      </c>
      <c r="E209" t="s">
        <v>14</v>
      </c>
      <c r="F209" t="s">
        <v>592</v>
      </c>
      <c r="H209">
        <v>0</v>
      </c>
      <c r="I209" t="s">
        <v>17</v>
      </c>
      <c r="L209" t="s">
        <v>593</v>
      </c>
      <c r="M209">
        <v>85</v>
      </c>
      <c r="N209" t="s">
        <v>594</v>
      </c>
    </row>
    <row r="210" spans="1:14" x14ac:dyDescent="0.35">
      <c r="A210" t="s">
        <v>13</v>
      </c>
      <c r="B210">
        <v>214093</v>
      </c>
      <c r="C210">
        <v>214923</v>
      </c>
      <c r="E210" t="s">
        <v>14</v>
      </c>
      <c r="F210" t="s">
        <v>595</v>
      </c>
      <c r="G210" t="s">
        <v>596</v>
      </c>
      <c r="H210">
        <v>0</v>
      </c>
      <c r="I210" t="s">
        <v>17</v>
      </c>
      <c r="L210" t="s">
        <v>597</v>
      </c>
      <c r="M210">
        <v>276</v>
      </c>
      <c r="N210" t="s">
        <v>598</v>
      </c>
    </row>
    <row r="211" spans="1:14" x14ac:dyDescent="0.35">
      <c r="A211" t="s">
        <v>13</v>
      </c>
      <c r="B211">
        <v>214971</v>
      </c>
      <c r="C211">
        <v>216350</v>
      </c>
      <c r="E211" t="s">
        <v>14</v>
      </c>
      <c r="F211" t="s">
        <v>599</v>
      </c>
      <c r="G211" t="s">
        <v>600</v>
      </c>
      <c r="H211">
        <v>0</v>
      </c>
      <c r="I211" t="s">
        <v>17</v>
      </c>
      <c r="L211" t="s">
        <v>601</v>
      </c>
      <c r="M211">
        <v>459</v>
      </c>
      <c r="N211" t="s">
        <v>602</v>
      </c>
    </row>
    <row r="212" spans="1:14" x14ac:dyDescent="0.35">
      <c r="A212" t="s">
        <v>13</v>
      </c>
      <c r="B212">
        <v>216570</v>
      </c>
      <c r="C212">
        <v>217088</v>
      </c>
      <c r="E212" t="s">
        <v>14</v>
      </c>
      <c r="F212" t="s">
        <v>476</v>
      </c>
      <c r="H212">
        <v>0</v>
      </c>
      <c r="I212" t="s">
        <v>17</v>
      </c>
      <c r="L212" t="s">
        <v>603</v>
      </c>
      <c r="M212">
        <v>172</v>
      </c>
      <c r="N212" t="s">
        <v>604</v>
      </c>
    </row>
    <row r="213" spans="1:14" x14ac:dyDescent="0.35">
      <c r="A213" t="s">
        <v>13</v>
      </c>
      <c r="B213">
        <v>217122</v>
      </c>
      <c r="C213">
        <v>217655</v>
      </c>
      <c r="E213" t="s">
        <v>14</v>
      </c>
      <c r="F213" t="s">
        <v>476</v>
      </c>
      <c r="H213">
        <v>0</v>
      </c>
      <c r="I213" t="s">
        <v>17</v>
      </c>
      <c r="L213" t="s">
        <v>605</v>
      </c>
      <c r="M213">
        <v>177</v>
      </c>
      <c r="N213" t="s">
        <v>606</v>
      </c>
    </row>
    <row r="214" spans="1:14" x14ac:dyDescent="0.35">
      <c r="A214" t="s">
        <v>13</v>
      </c>
      <c r="B214">
        <v>217766</v>
      </c>
      <c r="C214">
        <v>218614</v>
      </c>
      <c r="E214" t="s">
        <v>14</v>
      </c>
      <c r="F214" t="s">
        <v>476</v>
      </c>
      <c r="H214">
        <v>0</v>
      </c>
      <c r="I214" t="s">
        <v>17</v>
      </c>
      <c r="L214" t="s">
        <v>607</v>
      </c>
      <c r="M214">
        <v>282</v>
      </c>
      <c r="N214" t="s">
        <v>608</v>
      </c>
    </row>
    <row r="215" spans="1:14" x14ac:dyDescent="0.35">
      <c r="A215" t="s">
        <v>13</v>
      </c>
      <c r="B215">
        <v>218744</v>
      </c>
      <c r="C215">
        <v>220429</v>
      </c>
      <c r="E215" t="s">
        <v>14</v>
      </c>
      <c r="F215" t="s">
        <v>476</v>
      </c>
      <c r="H215">
        <v>0</v>
      </c>
      <c r="I215" t="s">
        <v>17</v>
      </c>
      <c r="L215" t="s">
        <v>609</v>
      </c>
      <c r="M215">
        <v>561</v>
      </c>
      <c r="N215" t="s">
        <v>610</v>
      </c>
    </row>
    <row r="216" spans="1:14" x14ac:dyDescent="0.35">
      <c r="A216" t="s">
        <v>13</v>
      </c>
      <c r="B216">
        <v>220709</v>
      </c>
      <c r="C216">
        <v>221683</v>
      </c>
      <c r="E216" t="s">
        <v>14</v>
      </c>
      <c r="F216" t="s">
        <v>370</v>
      </c>
      <c r="H216">
        <v>0</v>
      </c>
      <c r="I216" t="s">
        <v>17</v>
      </c>
      <c r="L216" t="s">
        <v>611</v>
      </c>
      <c r="M216">
        <v>324</v>
      </c>
      <c r="N216" t="s">
        <v>612</v>
      </c>
    </row>
    <row r="217" spans="1:14" x14ac:dyDescent="0.35">
      <c r="A217" t="s">
        <v>13</v>
      </c>
      <c r="B217">
        <v>221735</v>
      </c>
      <c r="C217">
        <v>223162</v>
      </c>
      <c r="E217" t="s">
        <v>79</v>
      </c>
      <c r="F217" t="s">
        <v>613</v>
      </c>
      <c r="H217">
        <v>0</v>
      </c>
      <c r="I217" t="s">
        <v>17</v>
      </c>
      <c r="L217" t="s">
        <v>614</v>
      </c>
      <c r="M217">
        <v>475</v>
      </c>
      <c r="N217" t="s">
        <v>615</v>
      </c>
    </row>
    <row r="218" spans="1:14" x14ac:dyDescent="0.35">
      <c r="A218" t="s">
        <v>13</v>
      </c>
      <c r="B218">
        <v>223292</v>
      </c>
      <c r="C218">
        <v>224008</v>
      </c>
      <c r="E218" t="s">
        <v>79</v>
      </c>
      <c r="F218" t="s">
        <v>616</v>
      </c>
      <c r="H218">
        <v>0</v>
      </c>
      <c r="I218" t="s">
        <v>17</v>
      </c>
      <c r="L218" t="s">
        <v>617</v>
      </c>
      <c r="M218">
        <v>238</v>
      </c>
      <c r="N218" t="s">
        <v>618</v>
      </c>
    </row>
    <row r="219" spans="1:14" x14ac:dyDescent="0.35">
      <c r="A219" t="s">
        <v>13</v>
      </c>
      <c r="B219">
        <v>224196</v>
      </c>
      <c r="C219">
        <v>225521</v>
      </c>
      <c r="E219" t="s">
        <v>14</v>
      </c>
      <c r="F219" t="s">
        <v>619</v>
      </c>
      <c r="H219">
        <v>0</v>
      </c>
      <c r="I219" t="s">
        <v>17</v>
      </c>
      <c r="L219" t="s">
        <v>620</v>
      </c>
      <c r="M219">
        <v>441</v>
      </c>
      <c r="N219" t="s">
        <v>621</v>
      </c>
    </row>
    <row r="220" spans="1:14" x14ac:dyDescent="0.35">
      <c r="A220" t="s">
        <v>13</v>
      </c>
      <c r="B220">
        <v>225591</v>
      </c>
      <c r="C220">
        <v>226499</v>
      </c>
      <c r="E220" t="s">
        <v>14</v>
      </c>
      <c r="F220" t="s">
        <v>70</v>
      </c>
      <c r="H220">
        <v>0</v>
      </c>
      <c r="I220" t="s">
        <v>17</v>
      </c>
      <c r="L220" t="s">
        <v>622</v>
      </c>
      <c r="M220">
        <v>302</v>
      </c>
      <c r="N220" t="s">
        <v>623</v>
      </c>
    </row>
    <row r="221" spans="1:14" x14ac:dyDescent="0.35">
      <c r="A221" t="s">
        <v>13</v>
      </c>
      <c r="B221">
        <v>226549</v>
      </c>
      <c r="C221">
        <v>226830</v>
      </c>
      <c r="E221" t="s">
        <v>79</v>
      </c>
      <c r="F221" t="s">
        <v>92</v>
      </c>
      <c r="H221">
        <v>0</v>
      </c>
      <c r="I221" t="s">
        <v>17</v>
      </c>
      <c r="L221" t="s">
        <v>624</v>
      </c>
      <c r="M221">
        <v>93</v>
      </c>
      <c r="N221" t="s">
        <v>625</v>
      </c>
    </row>
    <row r="222" spans="1:14" x14ac:dyDescent="0.35">
      <c r="A222" t="s">
        <v>13</v>
      </c>
      <c r="B222">
        <v>226860</v>
      </c>
      <c r="C222">
        <v>228224</v>
      </c>
      <c r="E222" t="s">
        <v>79</v>
      </c>
      <c r="F222" t="s">
        <v>626</v>
      </c>
      <c r="H222">
        <v>0</v>
      </c>
      <c r="I222" t="s">
        <v>17</v>
      </c>
      <c r="L222" t="s">
        <v>627</v>
      </c>
      <c r="M222">
        <v>454</v>
      </c>
      <c r="N222" t="s">
        <v>628</v>
      </c>
    </row>
    <row r="223" spans="1:14" x14ac:dyDescent="0.35">
      <c r="A223" t="s">
        <v>13</v>
      </c>
      <c r="B223">
        <v>228340</v>
      </c>
      <c r="C223">
        <v>228744</v>
      </c>
      <c r="E223" t="s">
        <v>14</v>
      </c>
      <c r="F223" t="s">
        <v>629</v>
      </c>
      <c r="H223">
        <v>0</v>
      </c>
      <c r="I223" t="s">
        <v>17</v>
      </c>
      <c r="L223" t="s">
        <v>630</v>
      </c>
      <c r="M223">
        <v>134</v>
      </c>
      <c r="N223" t="s">
        <v>631</v>
      </c>
    </row>
    <row r="224" spans="1:14" x14ac:dyDescent="0.35">
      <c r="A224" t="s">
        <v>13</v>
      </c>
      <c r="B224">
        <v>228791</v>
      </c>
      <c r="C224">
        <v>229345</v>
      </c>
      <c r="E224" t="s">
        <v>14</v>
      </c>
      <c r="F224" t="s">
        <v>632</v>
      </c>
      <c r="G224" t="s">
        <v>633</v>
      </c>
      <c r="H224">
        <v>0</v>
      </c>
      <c r="I224" t="s">
        <v>17</v>
      </c>
      <c r="L224" t="s">
        <v>634</v>
      </c>
      <c r="M224">
        <v>184</v>
      </c>
      <c r="N224" t="s">
        <v>635</v>
      </c>
    </row>
    <row r="225" spans="1:14" x14ac:dyDescent="0.35">
      <c r="A225" t="s">
        <v>13</v>
      </c>
      <c r="B225">
        <v>229463</v>
      </c>
      <c r="C225">
        <v>231082</v>
      </c>
      <c r="E225" t="s">
        <v>14</v>
      </c>
      <c r="F225" t="s">
        <v>636</v>
      </c>
      <c r="H225">
        <v>0</v>
      </c>
      <c r="I225" t="s">
        <v>17</v>
      </c>
      <c r="L225" t="s">
        <v>637</v>
      </c>
      <c r="M225">
        <v>539</v>
      </c>
      <c r="N225" t="s">
        <v>638</v>
      </c>
    </row>
    <row r="226" spans="1:14" x14ac:dyDescent="0.35">
      <c r="A226" t="s">
        <v>13</v>
      </c>
      <c r="B226">
        <v>231212</v>
      </c>
      <c r="C226">
        <v>232507</v>
      </c>
      <c r="E226" t="s">
        <v>14</v>
      </c>
      <c r="F226" t="s">
        <v>639</v>
      </c>
      <c r="H226">
        <v>0</v>
      </c>
      <c r="I226" t="s">
        <v>17</v>
      </c>
      <c r="L226" t="s">
        <v>640</v>
      </c>
      <c r="M226">
        <v>431</v>
      </c>
      <c r="N226" t="s">
        <v>641</v>
      </c>
    </row>
    <row r="227" spans="1:14" x14ac:dyDescent="0.35">
      <c r="A227" t="s">
        <v>13</v>
      </c>
      <c r="B227">
        <v>232590</v>
      </c>
      <c r="C227">
        <v>234013</v>
      </c>
      <c r="E227" t="s">
        <v>79</v>
      </c>
      <c r="F227" t="s">
        <v>139</v>
      </c>
      <c r="H227">
        <v>0</v>
      </c>
      <c r="I227" t="s">
        <v>140</v>
      </c>
      <c r="N227" t="s">
        <v>642</v>
      </c>
    </row>
    <row r="228" spans="1:14" x14ac:dyDescent="0.35">
      <c r="A228" t="s">
        <v>13</v>
      </c>
      <c r="B228">
        <v>234089</v>
      </c>
      <c r="C228">
        <v>234910</v>
      </c>
      <c r="E228" t="s">
        <v>79</v>
      </c>
      <c r="F228" t="s">
        <v>643</v>
      </c>
      <c r="H228">
        <v>0</v>
      </c>
      <c r="I228" t="s">
        <v>17</v>
      </c>
      <c r="L228" t="s">
        <v>644</v>
      </c>
      <c r="M228">
        <v>273</v>
      </c>
      <c r="N228" t="s">
        <v>645</v>
      </c>
    </row>
    <row r="229" spans="1:14" x14ac:dyDescent="0.35">
      <c r="A229" t="s">
        <v>13</v>
      </c>
      <c r="B229">
        <v>234985</v>
      </c>
      <c r="C229">
        <v>235590</v>
      </c>
      <c r="E229" t="s">
        <v>14</v>
      </c>
      <c r="F229" t="s">
        <v>646</v>
      </c>
      <c r="H229">
        <v>0</v>
      </c>
      <c r="I229" t="s">
        <v>17</v>
      </c>
      <c r="L229" t="s">
        <v>647</v>
      </c>
      <c r="M229">
        <v>201</v>
      </c>
      <c r="N229" t="s">
        <v>648</v>
      </c>
    </row>
    <row r="230" spans="1:14" x14ac:dyDescent="0.35">
      <c r="A230" t="s">
        <v>13</v>
      </c>
      <c r="B230">
        <v>235684</v>
      </c>
      <c r="C230">
        <v>236964</v>
      </c>
      <c r="E230" t="s">
        <v>79</v>
      </c>
      <c r="F230" t="s">
        <v>649</v>
      </c>
      <c r="H230">
        <v>0</v>
      </c>
      <c r="I230" t="s">
        <v>17</v>
      </c>
      <c r="L230" t="s">
        <v>650</v>
      </c>
      <c r="M230">
        <v>426</v>
      </c>
      <c r="N230" t="s">
        <v>651</v>
      </c>
    </row>
    <row r="231" spans="1:14" x14ac:dyDescent="0.35">
      <c r="A231" t="s">
        <v>13</v>
      </c>
      <c r="B231">
        <v>236972</v>
      </c>
      <c r="C231">
        <v>237550</v>
      </c>
      <c r="E231" t="s">
        <v>79</v>
      </c>
      <c r="F231" t="s">
        <v>652</v>
      </c>
      <c r="H231">
        <v>0</v>
      </c>
      <c r="I231" t="s">
        <v>17</v>
      </c>
      <c r="L231" t="s">
        <v>653</v>
      </c>
      <c r="M231">
        <v>192</v>
      </c>
      <c r="N231" t="s">
        <v>654</v>
      </c>
    </row>
    <row r="232" spans="1:14" x14ac:dyDescent="0.35">
      <c r="A232" t="s">
        <v>13</v>
      </c>
      <c r="B232">
        <v>237782</v>
      </c>
      <c r="C232">
        <v>238552</v>
      </c>
      <c r="E232" t="s">
        <v>79</v>
      </c>
      <c r="F232" t="s">
        <v>92</v>
      </c>
      <c r="H232">
        <v>0</v>
      </c>
      <c r="I232" t="s">
        <v>17</v>
      </c>
      <c r="L232" t="s">
        <v>655</v>
      </c>
      <c r="M232">
        <v>256</v>
      </c>
      <c r="N232" t="s">
        <v>656</v>
      </c>
    </row>
    <row r="233" spans="1:14" x14ac:dyDescent="0.35">
      <c r="A233" t="s">
        <v>13</v>
      </c>
      <c r="B233">
        <v>238636</v>
      </c>
      <c r="C233">
        <v>239601</v>
      </c>
      <c r="E233" t="s">
        <v>79</v>
      </c>
      <c r="F233" t="s">
        <v>262</v>
      </c>
      <c r="H233">
        <v>0</v>
      </c>
      <c r="I233" t="s">
        <v>17</v>
      </c>
      <c r="L233" t="s">
        <v>657</v>
      </c>
      <c r="M233">
        <v>321</v>
      </c>
      <c r="N233" t="s">
        <v>658</v>
      </c>
    </row>
    <row r="234" spans="1:14" x14ac:dyDescent="0.35">
      <c r="A234" t="s">
        <v>13</v>
      </c>
      <c r="B234">
        <v>239826</v>
      </c>
      <c r="C234">
        <v>241376</v>
      </c>
      <c r="E234" t="s">
        <v>14</v>
      </c>
      <c r="F234" t="s">
        <v>659</v>
      </c>
      <c r="G234" t="s">
        <v>660</v>
      </c>
      <c r="H234">
        <v>0</v>
      </c>
      <c r="I234" t="s">
        <v>17</v>
      </c>
      <c r="L234" t="s">
        <v>661</v>
      </c>
      <c r="M234">
        <v>516</v>
      </c>
      <c r="N234" t="s">
        <v>662</v>
      </c>
    </row>
    <row r="235" spans="1:14" x14ac:dyDescent="0.35">
      <c r="A235" t="s">
        <v>13</v>
      </c>
      <c r="B235">
        <v>241559</v>
      </c>
      <c r="C235">
        <v>241651</v>
      </c>
      <c r="E235" t="s">
        <v>79</v>
      </c>
      <c r="F235" t="s">
        <v>663</v>
      </c>
      <c r="H235">
        <v>0</v>
      </c>
      <c r="I235" t="s">
        <v>17</v>
      </c>
      <c r="L235" t="s">
        <v>664</v>
      </c>
      <c r="M235">
        <v>30</v>
      </c>
      <c r="N235" t="s">
        <v>665</v>
      </c>
    </row>
    <row r="236" spans="1:14" x14ac:dyDescent="0.35">
      <c r="A236" t="s">
        <v>13</v>
      </c>
      <c r="B236">
        <v>241930</v>
      </c>
      <c r="C236">
        <v>242784</v>
      </c>
      <c r="E236" t="s">
        <v>14</v>
      </c>
      <c r="F236" t="s">
        <v>228</v>
      </c>
      <c r="H236">
        <v>0</v>
      </c>
      <c r="I236" t="s">
        <v>17</v>
      </c>
      <c r="L236" t="s">
        <v>666</v>
      </c>
      <c r="M236">
        <v>284</v>
      </c>
      <c r="N236" t="s">
        <v>667</v>
      </c>
    </row>
    <row r="237" spans="1:14" x14ac:dyDescent="0.35">
      <c r="A237" t="s">
        <v>13</v>
      </c>
      <c r="B237">
        <v>242784</v>
      </c>
      <c r="C237">
        <v>243650</v>
      </c>
      <c r="E237" t="s">
        <v>14</v>
      </c>
      <c r="F237" t="s">
        <v>668</v>
      </c>
      <c r="H237">
        <v>0</v>
      </c>
      <c r="I237" t="s">
        <v>17</v>
      </c>
      <c r="L237" t="s">
        <v>669</v>
      </c>
      <c r="M237">
        <v>288</v>
      </c>
      <c r="N237" t="s">
        <v>670</v>
      </c>
    </row>
    <row r="238" spans="1:14" x14ac:dyDescent="0.35">
      <c r="A238" t="s">
        <v>13</v>
      </c>
      <c r="B238">
        <v>243640</v>
      </c>
      <c r="C238">
        <v>244092</v>
      </c>
      <c r="E238" t="s">
        <v>14</v>
      </c>
      <c r="F238" t="s">
        <v>671</v>
      </c>
      <c r="H238">
        <v>0</v>
      </c>
      <c r="I238" t="s">
        <v>17</v>
      </c>
      <c r="L238" t="s">
        <v>672</v>
      </c>
      <c r="M238">
        <v>150</v>
      </c>
      <c r="N238" t="s">
        <v>673</v>
      </c>
    </row>
    <row r="239" spans="1:14" x14ac:dyDescent="0.35">
      <c r="A239" t="s">
        <v>13</v>
      </c>
      <c r="B239">
        <v>244094</v>
      </c>
      <c r="C239">
        <v>244489</v>
      </c>
      <c r="E239" t="s">
        <v>14</v>
      </c>
      <c r="F239" t="s">
        <v>674</v>
      </c>
      <c r="H239">
        <v>0</v>
      </c>
      <c r="I239" t="s">
        <v>17</v>
      </c>
      <c r="L239" t="s">
        <v>675</v>
      </c>
      <c r="M239">
        <v>131</v>
      </c>
      <c r="N239" t="s">
        <v>676</v>
      </c>
    </row>
    <row r="240" spans="1:14" x14ac:dyDescent="0.35">
      <c r="A240" t="s">
        <v>13</v>
      </c>
      <c r="B240">
        <v>244511</v>
      </c>
      <c r="C240">
        <v>245014</v>
      </c>
      <c r="E240" t="s">
        <v>14</v>
      </c>
      <c r="F240" t="s">
        <v>677</v>
      </c>
      <c r="H240">
        <v>0</v>
      </c>
      <c r="I240" t="s">
        <v>17</v>
      </c>
      <c r="L240" t="s">
        <v>678</v>
      </c>
      <c r="M240">
        <v>167</v>
      </c>
      <c r="N240" t="s">
        <v>679</v>
      </c>
    </row>
    <row r="241" spans="1:14" x14ac:dyDescent="0.35">
      <c r="A241" t="s">
        <v>13</v>
      </c>
      <c r="B241">
        <v>245071</v>
      </c>
      <c r="C241">
        <v>245211</v>
      </c>
      <c r="E241" t="s">
        <v>14</v>
      </c>
      <c r="F241" t="s">
        <v>92</v>
      </c>
      <c r="H241">
        <v>0</v>
      </c>
      <c r="I241" t="s">
        <v>17</v>
      </c>
      <c r="L241" t="s">
        <v>680</v>
      </c>
      <c r="M241">
        <v>46</v>
      </c>
      <c r="N241" t="s">
        <v>681</v>
      </c>
    </row>
    <row r="242" spans="1:14" x14ac:dyDescent="0.35">
      <c r="A242" t="s">
        <v>13</v>
      </c>
      <c r="B242">
        <v>245348</v>
      </c>
      <c r="C242">
        <v>246052</v>
      </c>
      <c r="E242" t="s">
        <v>14</v>
      </c>
      <c r="F242" t="s">
        <v>682</v>
      </c>
      <c r="H242">
        <v>0</v>
      </c>
      <c r="I242" t="s">
        <v>17</v>
      </c>
      <c r="L242" t="s">
        <v>683</v>
      </c>
      <c r="M242">
        <v>234</v>
      </c>
      <c r="N242" t="s">
        <v>684</v>
      </c>
    </row>
    <row r="243" spans="1:14" x14ac:dyDescent="0.35">
      <c r="A243" t="s">
        <v>13</v>
      </c>
      <c r="B243">
        <v>246055</v>
      </c>
      <c r="C243">
        <v>246603</v>
      </c>
      <c r="E243" t="s">
        <v>14</v>
      </c>
      <c r="F243" t="s">
        <v>452</v>
      </c>
      <c r="H243">
        <v>0</v>
      </c>
      <c r="I243" t="s">
        <v>17</v>
      </c>
      <c r="L243" t="s">
        <v>685</v>
      </c>
      <c r="M243">
        <v>182</v>
      </c>
      <c r="N243" t="s">
        <v>686</v>
      </c>
    </row>
    <row r="244" spans="1:14" x14ac:dyDescent="0.35">
      <c r="A244" t="s">
        <v>13</v>
      </c>
      <c r="B244">
        <v>246733</v>
      </c>
      <c r="C244">
        <v>247116</v>
      </c>
      <c r="E244" t="s">
        <v>14</v>
      </c>
      <c r="F244" t="s">
        <v>452</v>
      </c>
      <c r="H244">
        <v>0</v>
      </c>
      <c r="I244" t="s">
        <v>17</v>
      </c>
      <c r="L244" t="s">
        <v>687</v>
      </c>
      <c r="M244">
        <v>127</v>
      </c>
      <c r="N244" t="s">
        <v>688</v>
      </c>
    </row>
    <row r="245" spans="1:14" x14ac:dyDescent="0.35">
      <c r="A245" t="s">
        <v>13</v>
      </c>
      <c r="B245">
        <v>247165</v>
      </c>
      <c r="C245">
        <v>247425</v>
      </c>
      <c r="E245" t="s">
        <v>14</v>
      </c>
      <c r="F245" t="s">
        <v>689</v>
      </c>
      <c r="H245">
        <v>0</v>
      </c>
      <c r="I245" t="s">
        <v>17</v>
      </c>
      <c r="L245" t="s">
        <v>690</v>
      </c>
      <c r="M245">
        <v>86</v>
      </c>
      <c r="N245" t="s">
        <v>691</v>
      </c>
    </row>
    <row r="246" spans="1:14" x14ac:dyDescent="0.35">
      <c r="A246" t="s">
        <v>13</v>
      </c>
      <c r="B246">
        <v>247510</v>
      </c>
      <c r="C246">
        <v>247728</v>
      </c>
      <c r="E246" t="s">
        <v>14</v>
      </c>
      <c r="F246" t="s">
        <v>92</v>
      </c>
      <c r="H246">
        <v>0</v>
      </c>
      <c r="I246" t="s">
        <v>17</v>
      </c>
      <c r="L246" t="s">
        <v>692</v>
      </c>
      <c r="M246">
        <v>72</v>
      </c>
      <c r="N246" t="s">
        <v>693</v>
      </c>
    </row>
    <row r="247" spans="1:14" x14ac:dyDescent="0.35">
      <c r="A247" t="s">
        <v>13</v>
      </c>
      <c r="B247">
        <v>247728</v>
      </c>
      <c r="C247">
        <v>248189</v>
      </c>
      <c r="E247" t="s">
        <v>14</v>
      </c>
      <c r="F247" t="s">
        <v>694</v>
      </c>
      <c r="H247">
        <v>0</v>
      </c>
      <c r="I247" t="s">
        <v>17</v>
      </c>
      <c r="L247" t="s">
        <v>695</v>
      </c>
      <c r="M247">
        <v>153</v>
      </c>
      <c r="N247" t="s">
        <v>696</v>
      </c>
    </row>
    <row r="248" spans="1:14" x14ac:dyDescent="0.35">
      <c r="A248" t="s">
        <v>13</v>
      </c>
      <c r="B248">
        <v>248267</v>
      </c>
      <c r="C248">
        <v>248467</v>
      </c>
      <c r="E248" t="s">
        <v>14</v>
      </c>
      <c r="F248" t="s">
        <v>92</v>
      </c>
      <c r="H248">
        <v>0</v>
      </c>
      <c r="I248" t="s">
        <v>17</v>
      </c>
      <c r="L248" t="s">
        <v>697</v>
      </c>
      <c r="M248">
        <v>66</v>
      </c>
      <c r="N248" t="s">
        <v>698</v>
      </c>
    </row>
    <row r="249" spans="1:14" x14ac:dyDescent="0.35">
      <c r="A249" t="s">
        <v>13</v>
      </c>
      <c r="B249">
        <v>248537</v>
      </c>
      <c r="C249">
        <v>248731</v>
      </c>
      <c r="E249" t="s">
        <v>14</v>
      </c>
      <c r="F249" t="s">
        <v>92</v>
      </c>
      <c r="H249">
        <v>0</v>
      </c>
      <c r="I249" t="s">
        <v>17</v>
      </c>
      <c r="L249" t="s">
        <v>699</v>
      </c>
      <c r="M249">
        <v>64</v>
      </c>
      <c r="N249" t="s">
        <v>700</v>
      </c>
    </row>
    <row r="250" spans="1:14" x14ac:dyDescent="0.35">
      <c r="A250" t="s">
        <v>13</v>
      </c>
      <c r="B250">
        <v>248787</v>
      </c>
      <c r="C250">
        <v>249302</v>
      </c>
      <c r="E250" t="s">
        <v>79</v>
      </c>
      <c r="F250" t="s">
        <v>92</v>
      </c>
      <c r="H250">
        <v>0</v>
      </c>
      <c r="I250" t="s">
        <v>17</v>
      </c>
      <c r="L250" t="s">
        <v>701</v>
      </c>
      <c r="M250">
        <v>171</v>
      </c>
      <c r="N250" t="s">
        <v>702</v>
      </c>
    </row>
    <row r="251" spans="1:14" x14ac:dyDescent="0.35">
      <c r="A251" t="s">
        <v>13</v>
      </c>
      <c r="B251">
        <v>249429</v>
      </c>
      <c r="C251">
        <v>249746</v>
      </c>
      <c r="E251" t="s">
        <v>79</v>
      </c>
      <c r="F251" t="s">
        <v>92</v>
      </c>
      <c r="H251">
        <v>0</v>
      </c>
      <c r="I251" t="s">
        <v>17</v>
      </c>
      <c r="L251" t="s">
        <v>703</v>
      </c>
      <c r="M251">
        <v>105</v>
      </c>
      <c r="N251" t="s">
        <v>704</v>
      </c>
    </row>
    <row r="252" spans="1:14" x14ac:dyDescent="0.35">
      <c r="A252" t="s">
        <v>13</v>
      </c>
      <c r="B252">
        <v>250073</v>
      </c>
      <c r="C252">
        <v>250354</v>
      </c>
      <c r="E252" t="s">
        <v>14</v>
      </c>
      <c r="F252" t="s">
        <v>92</v>
      </c>
      <c r="H252">
        <v>0</v>
      </c>
      <c r="I252" t="s">
        <v>17</v>
      </c>
      <c r="L252" t="s">
        <v>705</v>
      </c>
      <c r="M252">
        <v>93</v>
      </c>
      <c r="N252" t="s">
        <v>706</v>
      </c>
    </row>
    <row r="253" spans="1:14" x14ac:dyDescent="0.35">
      <c r="A253" t="s">
        <v>13</v>
      </c>
      <c r="B253">
        <v>250411</v>
      </c>
      <c r="C253">
        <v>251646</v>
      </c>
      <c r="E253" t="s">
        <v>14</v>
      </c>
      <c r="F253" t="s">
        <v>707</v>
      </c>
      <c r="G253" t="s">
        <v>708</v>
      </c>
      <c r="H253">
        <v>0</v>
      </c>
      <c r="I253" t="s">
        <v>17</v>
      </c>
      <c r="L253" t="s">
        <v>709</v>
      </c>
      <c r="M253">
        <v>411</v>
      </c>
      <c r="N253" t="s">
        <v>710</v>
      </c>
    </row>
    <row r="254" spans="1:14" x14ac:dyDescent="0.35">
      <c r="A254" t="s">
        <v>13</v>
      </c>
      <c r="B254">
        <v>251738</v>
      </c>
      <c r="C254">
        <v>253330</v>
      </c>
      <c r="E254" t="s">
        <v>14</v>
      </c>
      <c r="F254" t="s">
        <v>711</v>
      </c>
      <c r="H254">
        <v>0</v>
      </c>
      <c r="I254" t="s">
        <v>17</v>
      </c>
      <c r="L254" t="s">
        <v>712</v>
      </c>
      <c r="M254">
        <v>530</v>
      </c>
      <c r="N254" t="s">
        <v>713</v>
      </c>
    </row>
    <row r="255" spans="1:14" x14ac:dyDescent="0.35">
      <c r="A255" t="s">
        <v>13</v>
      </c>
      <c r="B255">
        <v>253371</v>
      </c>
      <c r="C255">
        <v>254201</v>
      </c>
      <c r="E255" t="s">
        <v>79</v>
      </c>
      <c r="F255" t="s">
        <v>172</v>
      </c>
      <c r="H255">
        <v>0</v>
      </c>
      <c r="I255" t="s">
        <v>17</v>
      </c>
      <c r="L255" t="s">
        <v>714</v>
      </c>
      <c r="M255">
        <v>276</v>
      </c>
      <c r="N255" t="s">
        <v>715</v>
      </c>
    </row>
    <row r="256" spans="1:14" x14ac:dyDescent="0.35">
      <c r="A256" t="s">
        <v>13</v>
      </c>
      <c r="B256">
        <v>254319</v>
      </c>
      <c r="C256">
        <v>255938</v>
      </c>
      <c r="E256" t="s">
        <v>14</v>
      </c>
      <c r="F256" t="s">
        <v>716</v>
      </c>
      <c r="H256">
        <v>0</v>
      </c>
      <c r="I256" t="s">
        <v>17</v>
      </c>
      <c r="L256" t="s">
        <v>717</v>
      </c>
      <c r="M256">
        <v>539</v>
      </c>
      <c r="N256" t="s">
        <v>718</v>
      </c>
    </row>
    <row r="257" spans="1:14" x14ac:dyDescent="0.35">
      <c r="A257" t="s">
        <v>13</v>
      </c>
      <c r="B257">
        <v>256048</v>
      </c>
      <c r="C257">
        <v>256293</v>
      </c>
      <c r="E257" t="s">
        <v>14</v>
      </c>
      <c r="F257" t="s">
        <v>719</v>
      </c>
      <c r="H257">
        <v>0</v>
      </c>
      <c r="I257" t="s">
        <v>17</v>
      </c>
      <c r="L257" t="s">
        <v>720</v>
      </c>
      <c r="M257">
        <v>81</v>
      </c>
      <c r="N257" t="s">
        <v>721</v>
      </c>
    </row>
    <row r="258" spans="1:14" x14ac:dyDescent="0.35">
      <c r="A258" t="s">
        <v>13</v>
      </c>
      <c r="B258">
        <v>256420</v>
      </c>
      <c r="C258">
        <v>257787</v>
      </c>
      <c r="E258" t="s">
        <v>14</v>
      </c>
      <c r="F258" t="s">
        <v>722</v>
      </c>
      <c r="G258" t="s">
        <v>723</v>
      </c>
      <c r="H258">
        <v>0</v>
      </c>
      <c r="I258" t="s">
        <v>17</v>
      </c>
      <c r="L258" t="s">
        <v>724</v>
      </c>
      <c r="M258">
        <v>455</v>
      </c>
      <c r="N258" t="s">
        <v>725</v>
      </c>
    </row>
    <row r="259" spans="1:14" x14ac:dyDescent="0.35">
      <c r="A259" t="s">
        <v>13</v>
      </c>
      <c r="B259">
        <v>257801</v>
      </c>
      <c r="C259">
        <v>259288</v>
      </c>
      <c r="E259" t="s">
        <v>14</v>
      </c>
      <c r="F259" t="s">
        <v>185</v>
      </c>
      <c r="H259">
        <v>0</v>
      </c>
      <c r="I259" t="s">
        <v>17</v>
      </c>
      <c r="L259" t="s">
        <v>726</v>
      </c>
      <c r="M259">
        <v>495</v>
      </c>
      <c r="N259" t="s">
        <v>727</v>
      </c>
    </row>
    <row r="260" spans="1:14" x14ac:dyDescent="0.35">
      <c r="A260" t="s">
        <v>13</v>
      </c>
      <c r="B260">
        <v>259369</v>
      </c>
      <c r="C260">
        <v>259725</v>
      </c>
      <c r="E260" t="s">
        <v>14</v>
      </c>
      <c r="F260" t="s">
        <v>728</v>
      </c>
      <c r="G260" t="s">
        <v>729</v>
      </c>
      <c r="H260">
        <v>0</v>
      </c>
      <c r="I260" t="s">
        <v>17</v>
      </c>
      <c r="L260" t="s">
        <v>730</v>
      </c>
      <c r="M260">
        <v>118</v>
      </c>
      <c r="N260" t="s">
        <v>731</v>
      </c>
    </row>
    <row r="261" spans="1:14" x14ac:dyDescent="0.35">
      <c r="A261" t="s">
        <v>13</v>
      </c>
      <c r="B261">
        <v>259725</v>
      </c>
      <c r="C261">
        <v>260855</v>
      </c>
      <c r="E261" t="s">
        <v>14</v>
      </c>
      <c r="F261" t="s">
        <v>732</v>
      </c>
      <c r="G261" t="s">
        <v>733</v>
      </c>
      <c r="H261">
        <v>0</v>
      </c>
      <c r="I261" t="s">
        <v>17</v>
      </c>
      <c r="L261" t="s">
        <v>734</v>
      </c>
      <c r="M261">
        <v>376</v>
      </c>
      <c r="N261" t="s">
        <v>735</v>
      </c>
    </row>
    <row r="262" spans="1:14" x14ac:dyDescent="0.35">
      <c r="A262" t="s">
        <v>13</v>
      </c>
      <c r="B262">
        <v>260916</v>
      </c>
      <c r="C262">
        <v>261623</v>
      </c>
      <c r="E262" t="s">
        <v>79</v>
      </c>
      <c r="F262" t="s">
        <v>736</v>
      </c>
      <c r="G262" t="s">
        <v>737</v>
      </c>
      <c r="H262">
        <v>0</v>
      </c>
      <c r="I262" t="s">
        <v>17</v>
      </c>
      <c r="L262" t="s">
        <v>738</v>
      </c>
      <c r="M262">
        <v>235</v>
      </c>
      <c r="N262" t="s">
        <v>739</v>
      </c>
    </row>
    <row r="263" spans="1:14" x14ac:dyDescent="0.35">
      <c r="A263" t="s">
        <v>13</v>
      </c>
      <c r="B263">
        <v>261799</v>
      </c>
      <c r="C263">
        <v>262770</v>
      </c>
      <c r="E263" t="s">
        <v>79</v>
      </c>
      <c r="F263" t="s">
        <v>740</v>
      </c>
      <c r="H263">
        <v>0</v>
      </c>
      <c r="I263" t="s">
        <v>17</v>
      </c>
      <c r="L263" t="s">
        <v>741</v>
      </c>
      <c r="M263">
        <v>323</v>
      </c>
      <c r="N263" t="s">
        <v>742</v>
      </c>
    </row>
    <row r="264" spans="1:14" x14ac:dyDescent="0.35">
      <c r="A264" t="s">
        <v>13</v>
      </c>
      <c r="B264">
        <v>262905</v>
      </c>
      <c r="C264">
        <v>263462</v>
      </c>
      <c r="E264" t="s">
        <v>14</v>
      </c>
      <c r="F264" t="s">
        <v>743</v>
      </c>
      <c r="G264" t="s">
        <v>744</v>
      </c>
      <c r="H264">
        <v>0</v>
      </c>
      <c r="I264" t="s">
        <v>17</v>
      </c>
      <c r="L264" t="s">
        <v>745</v>
      </c>
      <c r="M264">
        <v>185</v>
      </c>
      <c r="N264" t="s">
        <v>746</v>
      </c>
    </row>
    <row r="265" spans="1:14" x14ac:dyDescent="0.35">
      <c r="A265" t="s">
        <v>13</v>
      </c>
      <c r="B265">
        <v>263464</v>
      </c>
      <c r="C265">
        <v>266961</v>
      </c>
      <c r="E265" t="s">
        <v>14</v>
      </c>
      <c r="F265" t="s">
        <v>747</v>
      </c>
      <c r="G265" t="s">
        <v>748</v>
      </c>
      <c r="H265">
        <v>0</v>
      </c>
      <c r="I265" t="s">
        <v>17</v>
      </c>
      <c r="L265" t="s">
        <v>749</v>
      </c>
      <c r="M265">
        <v>1165</v>
      </c>
      <c r="N265" t="s">
        <v>750</v>
      </c>
    </row>
    <row r="266" spans="1:14" x14ac:dyDescent="0.35">
      <c r="A266" t="s">
        <v>13</v>
      </c>
      <c r="B266">
        <v>266978</v>
      </c>
      <c r="C266">
        <v>267220</v>
      </c>
      <c r="E266" t="s">
        <v>14</v>
      </c>
      <c r="F266" t="s">
        <v>751</v>
      </c>
      <c r="H266">
        <v>0</v>
      </c>
      <c r="I266" t="s">
        <v>17</v>
      </c>
      <c r="L266" t="s">
        <v>752</v>
      </c>
      <c r="M266">
        <v>80</v>
      </c>
      <c r="N266" t="s">
        <v>753</v>
      </c>
    </row>
    <row r="267" spans="1:14" x14ac:dyDescent="0.35">
      <c r="A267" t="s">
        <v>13</v>
      </c>
      <c r="B267">
        <v>267305</v>
      </c>
      <c r="C267">
        <v>267682</v>
      </c>
      <c r="E267" t="s">
        <v>14</v>
      </c>
      <c r="F267" t="s">
        <v>754</v>
      </c>
      <c r="H267">
        <v>0</v>
      </c>
      <c r="I267" t="s">
        <v>17</v>
      </c>
      <c r="L267" t="s">
        <v>755</v>
      </c>
      <c r="M267">
        <v>125</v>
      </c>
      <c r="N267" t="s">
        <v>756</v>
      </c>
    </row>
    <row r="268" spans="1:14" x14ac:dyDescent="0.35">
      <c r="A268" t="s">
        <v>13</v>
      </c>
      <c r="B268">
        <v>267682</v>
      </c>
      <c r="C268">
        <v>268044</v>
      </c>
      <c r="E268" t="s">
        <v>14</v>
      </c>
      <c r="F268" t="s">
        <v>757</v>
      </c>
      <c r="H268">
        <v>0</v>
      </c>
      <c r="I268" t="s">
        <v>17</v>
      </c>
      <c r="L268" t="s">
        <v>758</v>
      </c>
      <c r="M268">
        <v>120</v>
      </c>
      <c r="N268" t="s">
        <v>759</v>
      </c>
    </row>
    <row r="269" spans="1:14" x14ac:dyDescent="0.35">
      <c r="A269" t="s">
        <v>13</v>
      </c>
      <c r="B269">
        <v>268087</v>
      </c>
      <c r="C269">
        <v>269343</v>
      </c>
      <c r="E269" t="s">
        <v>14</v>
      </c>
      <c r="F269" t="s">
        <v>760</v>
      </c>
      <c r="G269" t="s">
        <v>761</v>
      </c>
      <c r="H269">
        <v>0</v>
      </c>
      <c r="I269" t="s">
        <v>17</v>
      </c>
      <c r="L269" t="s">
        <v>762</v>
      </c>
      <c r="M269">
        <v>418</v>
      </c>
      <c r="N269" t="s">
        <v>763</v>
      </c>
    </row>
    <row r="270" spans="1:14" x14ac:dyDescent="0.35">
      <c r="A270" t="s">
        <v>13</v>
      </c>
      <c r="B270">
        <v>269439</v>
      </c>
      <c r="C270">
        <v>271595</v>
      </c>
      <c r="E270" t="s">
        <v>14</v>
      </c>
      <c r="F270" t="s">
        <v>764</v>
      </c>
      <c r="G270" t="s">
        <v>765</v>
      </c>
      <c r="H270">
        <v>0</v>
      </c>
      <c r="I270" t="s">
        <v>17</v>
      </c>
      <c r="L270" t="s">
        <v>766</v>
      </c>
      <c r="M270">
        <v>718</v>
      </c>
      <c r="N270" t="s">
        <v>767</v>
      </c>
    </row>
    <row r="271" spans="1:14" x14ac:dyDescent="0.35">
      <c r="A271" t="s">
        <v>13</v>
      </c>
      <c r="B271">
        <v>271652</v>
      </c>
      <c r="C271">
        <v>272542</v>
      </c>
      <c r="E271" t="s">
        <v>14</v>
      </c>
      <c r="F271" t="s">
        <v>768</v>
      </c>
      <c r="G271" t="s">
        <v>769</v>
      </c>
      <c r="H271">
        <v>0</v>
      </c>
      <c r="I271" t="s">
        <v>17</v>
      </c>
      <c r="L271" t="s">
        <v>770</v>
      </c>
      <c r="M271">
        <v>296</v>
      </c>
      <c r="N271" t="s">
        <v>771</v>
      </c>
    </row>
    <row r="272" spans="1:14" x14ac:dyDescent="0.35">
      <c r="A272" t="s">
        <v>13</v>
      </c>
      <c r="B272">
        <v>272622</v>
      </c>
      <c r="C272">
        <v>273647</v>
      </c>
      <c r="E272" t="s">
        <v>14</v>
      </c>
      <c r="F272" t="s">
        <v>772</v>
      </c>
      <c r="G272" t="s">
        <v>773</v>
      </c>
      <c r="H272">
        <v>0</v>
      </c>
      <c r="I272" t="s">
        <v>17</v>
      </c>
      <c r="L272" t="s">
        <v>774</v>
      </c>
      <c r="M272">
        <v>341</v>
      </c>
      <c r="N272" t="s">
        <v>775</v>
      </c>
    </row>
    <row r="273" spans="1:14" x14ac:dyDescent="0.35">
      <c r="A273" t="s">
        <v>13</v>
      </c>
      <c r="B273">
        <v>273663</v>
      </c>
      <c r="C273">
        <v>275213</v>
      </c>
      <c r="E273" t="s">
        <v>14</v>
      </c>
      <c r="F273" t="s">
        <v>776</v>
      </c>
      <c r="G273" t="s">
        <v>777</v>
      </c>
      <c r="H273">
        <v>0</v>
      </c>
      <c r="I273" t="s">
        <v>17</v>
      </c>
      <c r="L273" t="s">
        <v>778</v>
      </c>
      <c r="M273">
        <v>516</v>
      </c>
      <c r="N273" t="s">
        <v>779</v>
      </c>
    </row>
    <row r="274" spans="1:14" x14ac:dyDescent="0.35">
      <c r="A274" t="s">
        <v>13</v>
      </c>
      <c r="B274">
        <v>275354</v>
      </c>
      <c r="C274">
        <v>275428</v>
      </c>
      <c r="E274" t="s">
        <v>14</v>
      </c>
      <c r="F274" t="s">
        <v>558</v>
      </c>
      <c r="H274">
        <v>0</v>
      </c>
      <c r="I274" t="s">
        <v>84</v>
      </c>
      <c r="N274" t="s">
        <v>780</v>
      </c>
    </row>
    <row r="275" spans="1:14" x14ac:dyDescent="0.35">
      <c r="A275" t="s">
        <v>13</v>
      </c>
      <c r="B275">
        <v>275551</v>
      </c>
      <c r="C275">
        <v>275625</v>
      </c>
      <c r="E275" t="s">
        <v>14</v>
      </c>
      <c r="F275" t="s">
        <v>558</v>
      </c>
      <c r="H275">
        <v>0</v>
      </c>
      <c r="I275" t="s">
        <v>84</v>
      </c>
      <c r="N275" t="s">
        <v>781</v>
      </c>
    </row>
    <row r="276" spans="1:14" x14ac:dyDescent="0.35">
      <c r="A276" t="s">
        <v>13</v>
      </c>
      <c r="B276">
        <v>275660</v>
      </c>
      <c r="C276">
        <v>275733</v>
      </c>
      <c r="E276" t="s">
        <v>14</v>
      </c>
      <c r="F276" t="s">
        <v>782</v>
      </c>
      <c r="H276">
        <v>0</v>
      </c>
      <c r="I276" t="s">
        <v>84</v>
      </c>
      <c r="N276" t="s">
        <v>783</v>
      </c>
    </row>
    <row r="277" spans="1:14" x14ac:dyDescent="0.35">
      <c r="A277" t="s">
        <v>13</v>
      </c>
      <c r="B277">
        <v>275807</v>
      </c>
      <c r="C277">
        <v>276262</v>
      </c>
      <c r="E277" t="s">
        <v>14</v>
      </c>
      <c r="F277" t="s">
        <v>784</v>
      </c>
      <c r="H277">
        <v>0</v>
      </c>
      <c r="I277" t="s">
        <v>17</v>
      </c>
      <c r="L277" t="s">
        <v>785</v>
      </c>
      <c r="M277">
        <v>151</v>
      </c>
      <c r="N277" t="s">
        <v>786</v>
      </c>
    </row>
    <row r="278" spans="1:14" x14ac:dyDescent="0.35">
      <c r="A278" t="s">
        <v>13</v>
      </c>
      <c r="B278">
        <v>276367</v>
      </c>
      <c r="C278">
        <v>278844</v>
      </c>
      <c r="E278" t="s">
        <v>14</v>
      </c>
      <c r="F278" t="s">
        <v>787</v>
      </c>
      <c r="H278">
        <v>0</v>
      </c>
      <c r="I278" t="s">
        <v>17</v>
      </c>
      <c r="L278" t="s">
        <v>788</v>
      </c>
      <c r="M278">
        <v>825</v>
      </c>
      <c r="N278" t="s">
        <v>789</v>
      </c>
    </row>
    <row r="279" spans="1:14" x14ac:dyDescent="0.35">
      <c r="A279" t="s">
        <v>13</v>
      </c>
      <c r="B279">
        <v>279065</v>
      </c>
      <c r="C279">
        <v>282706</v>
      </c>
      <c r="E279" t="s">
        <v>14</v>
      </c>
      <c r="F279" t="s">
        <v>790</v>
      </c>
      <c r="H279">
        <v>0</v>
      </c>
      <c r="I279" t="s">
        <v>17</v>
      </c>
      <c r="L279" t="s">
        <v>791</v>
      </c>
      <c r="M279">
        <v>1213</v>
      </c>
      <c r="N279" t="s">
        <v>792</v>
      </c>
    </row>
    <row r="280" spans="1:14" x14ac:dyDescent="0.35">
      <c r="A280" t="s">
        <v>13</v>
      </c>
      <c r="B280">
        <v>282722</v>
      </c>
      <c r="C280">
        <v>286375</v>
      </c>
      <c r="E280" t="s">
        <v>14</v>
      </c>
      <c r="F280" t="s">
        <v>793</v>
      </c>
      <c r="G280" t="s">
        <v>794</v>
      </c>
      <c r="H280">
        <v>0</v>
      </c>
      <c r="I280" t="s">
        <v>17</v>
      </c>
      <c r="L280" t="s">
        <v>795</v>
      </c>
      <c r="M280">
        <v>1217</v>
      </c>
      <c r="N280" t="s">
        <v>796</v>
      </c>
    </row>
    <row r="281" spans="1:14" x14ac:dyDescent="0.35">
      <c r="A281" t="s">
        <v>13</v>
      </c>
      <c r="B281">
        <v>286426</v>
      </c>
      <c r="C281">
        <v>287115</v>
      </c>
      <c r="E281" t="s">
        <v>79</v>
      </c>
      <c r="F281" t="s">
        <v>797</v>
      </c>
      <c r="H281">
        <v>0</v>
      </c>
      <c r="I281" t="s">
        <v>17</v>
      </c>
      <c r="L281" t="s">
        <v>798</v>
      </c>
      <c r="M281">
        <v>229</v>
      </c>
      <c r="N281" t="s">
        <v>799</v>
      </c>
    </row>
    <row r="282" spans="1:14" x14ac:dyDescent="0.35">
      <c r="A282" t="s">
        <v>13</v>
      </c>
      <c r="B282">
        <v>287288</v>
      </c>
      <c r="C282">
        <v>287695</v>
      </c>
      <c r="E282" t="s">
        <v>14</v>
      </c>
      <c r="F282" t="s">
        <v>800</v>
      </c>
      <c r="G282" t="s">
        <v>801</v>
      </c>
      <c r="H282">
        <v>0</v>
      </c>
      <c r="I282" t="s">
        <v>17</v>
      </c>
      <c r="L282" t="s">
        <v>802</v>
      </c>
      <c r="M282">
        <v>135</v>
      </c>
      <c r="N282" t="s">
        <v>803</v>
      </c>
    </row>
    <row r="283" spans="1:14" x14ac:dyDescent="0.35">
      <c r="A283" t="s">
        <v>13</v>
      </c>
      <c r="B283">
        <v>287711</v>
      </c>
      <c r="C283">
        <v>288181</v>
      </c>
      <c r="E283" t="s">
        <v>14</v>
      </c>
      <c r="F283" t="s">
        <v>804</v>
      </c>
      <c r="G283" t="s">
        <v>805</v>
      </c>
      <c r="H283">
        <v>0</v>
      </c>
      <c r="I283" t="s">
        <v>17</v>
      </c>
      <c r="L283" t="s">
        <v>806</v>
      </c>
      <c r="M283">
        <v>156</v>
      </c>
      <c r="N283" t="s">
        <v>807</v>
      </c>
    </row>
    <row r="284" spans="1:14" x14ac:dyDescent="0.35">
      <c r="A284" t="s">
        <v>13</v>
      </c>
      <c r="B284">
        <v>288215</v>
      </c>
      <c r="C284">
        <v>290308</v>
      </c>
      <c r="E284" t="s">
        <v>14</v>
      </c>
      <c r="F284" t="s">
        <v>808</v>
      </c>
      <c r="G284" t="s">
        <v>809</v>
      </c>
      <c r="H284">
        <v>0</v>
      </c>
      <c r="I284" t="s">
        <v>17</v>
      </c>
      <c r="L284" t="s">
        <v>810</v>
      </c>
      <c r="M284">
        <v>697</v>
      </c>
      <c r="N284" t="s">
        <v>811</v>
      </c>
    </row>
    <row r="285" spans="1:14" x14ac:dyDescent="0.35">
      <c r="A285" t="s">
        <v>13</v>
      </c>
      <c r="B285">
        <v>290628</v>
      </c>
      <c r="C285">
        <v>290936</v>
      </c>
      <c r="E285" t="s">
        <v>14</v>
      </c>
      <c r="F285" t="s">
        <v>812</v>
      </c>
      <c r="G285" t="s">
        <v>813</v>
      </c>
      <c r="H285">
        <v>0</v>
      </c>
      <c r="I285" t="s">
        <v>17</v>
      </c>
      <c r="L285" t="s">
        <v>814</v>
      </c>
      <c r="M285">
        <v>102</v>
      </c>
      <c r="N285" t="s">
        <v>815</v>
      </c>
    </row>
    <row r="286" spans="1:14" x14ac:dyDescent="0.35">
      <c r="A286" t="s">
        <v>13</v>
      </c>
      <c r="B286">
        <v>290960</v>
      </c>
      <c r="C286">
        <v>291598</v>
      </c>
      <c r="E286" t="s">
        <v>14</v>
      </c>
      <c r="F286" t="s">
        <v>816</v>
      </c>
      <c r="G286" t="s">
        <v>817</v>
      </c>
      <c r="H286">
        <v>0</v>
      </c>
      <c r="I286" t="s">
        <v>17</v>
      </c>
      <c r="L286" t="s">
        <v>818</v>
      </c>
      <c r="M286">
        <v>212</v>
      </c>
      <c r="N286" t="s">
        <v>819</v>
      </c>
    </row>
    <row r="287" spans="1:14" x14ac:dyDescent="0.35">
      <c r="A287" t="s">
        <v>13</v>
      </c>
      <c r="B287">
        <v>291613</v>
      </c>
      <c r="C287">
        <v>292230</v>
      </c>
      <c r="E287" t="s">
        <v>14</v>
      </c>
      <c r="F287" t="s">
        <v>820</v>
      </c>
      <c r="G287" t="s">
        <v>821</v>
      </c>
      <c r="H287">
        <v>0</v>
      </c>
      <c r="I287" t="s">
        <v>17</v>
      </c>
      <c r="L287" t="s">
        <v>822</v>
      </c>
      <c r="M287">
        <v>205</v>
      </c>
      <c r="N287" t="s">
        <v>823</v>
      </c>
    </row>
    <row r="288" spans="1:14" x14ac:dyDescent="0.35">
      <c r="A288" t="s">
        <v>13</v>
      </c>
      <c r="B288">
        <v>292230</v>
      </c>
      <c r="C288">
        <v>292532</v>
      </c>
      <c r="E288" t="s">
        <v>14</v>
      </c>
      <c r="F288" t="s">
        <v>824</v>
      </c>
      <c r="G288" t="s">
        <v>825</v>
      </c>
      <c r="H288">
        <v>0</v>
      </c>
      <c r="I288" t="s">
        <v>17</v>
      </c>
      <c r="L288" t="s">
        <v>826</v>
      </c>
      <c r="M288">
        <v>100</v>
      </c>
      <c r="N288" t="s">
        <v>827</v>
      </c>
    </row>
    <row r="289" spans="1:14" x14ac:dyDescent="0.35">
      <c r="A289" t="s">
        <v>13</v>
      </c>
      <c r="B289">
        <v>292548</v>
      </c>
      <c r="C289">
        <v>293384</v>
      </c>
      <c r="E289" t="s">
        <v>14</v>
      </c>
      <c r="F289" t="s">
        <v>828</v>
      </c>
      <c r="G289" t="s">
        <v>829</v>
      </c>
      <c r="H289">
        <v>0</v>
      </c>
      <c r="I289" t="s">
        <v>17</v>
      </c>
      <c r="L289" t="s">
        <v>830</v>
      </c>
      <c r="M289">
        <v>278</v>
      </c>
      <c r="N289" t="s">
        <v>831</v>
      </c>
    </row>
    <row r="290" spans="1:14" x14ac:dyDescent="0.35">
      <c r="A290" t="s">
        <v>13</v>
      </c>
      <c r="B290">
        <v>293403</v>
      </c>
      <c r="C290">
        <v>293688</v>
      </c>
      <c r="E290" t="s">
        <v>14</v>
      </c>
      <c r="F290" t="s">
        <v>139</v>
      </c>
      <c r="G290" t="s">
        <v>832</v>
      </c>
      <c r="H290">
        <v>0</v>
      </c>
      <c r="I290" t="s">
        <v>140</v>
      </c>
      <c r="N290" t="s">
        <v>833</v>
      </c>
    </row>
    <row r="291" spans="1:14" x14ac:dyDescent="0.35">
      <c r="A291" t="s">
        <v>13</v>
      </c>
      <c r="B291">
        <v>293707</v>
      </c>
      <c r="C291">
        <v>294060</v>
      </c>
      <c r="E291" t="s">
        <v>14</v>
      </c>
      <c r="F291" t="s">
        <v>834</v>
      </c>
      <c r="G291" t="s">
        <v>835</v>
      </c>
      <c r="H291">
        <v>0</v>
      </c>
      <c r="I291" t="s">
        <v>17</v>
      </c>
      <c r="L291" t="s">
        <v>836</v>
      </c>
      <c r="M291">
        <v>117</v>
      </c>
      <c r="N291" t="s">
        <v>837</v>
      </c>
    </row>
    <row r="292" spans="1:14" x14ac:dyDescent="0.35">
      <c r="A292" t="s">
        <v>13</v>
      </c>
      <c r="B292">
        <v>294074</v>
      </c>
      <c r="C292">
        <v>294748</v>
      </c>
      <c r="E292" t="s">
        <v>14</v>
      </c>
      <c r="F292" t="s">
        <v>838</v>
      </c>
      <c r="G292" t="s">
        <v>839</v>
      </c>
      <c r="H292">
        <v>0</v>
      </c>
      <c r="I292" t="s">
        <v>17</v>
      </c>
      <c r="L292" t="s">
        <v>840</v>
      </c>
      <c r="M292">
        <v>224</v>
      </c>
      <c r="N292" t="s">
        <v>841</v>
      </c>
    </row>
    <row r="293" spans="1:14" x14ac:dyDescent="0.35">
      <c r="A293" t="s">
        <v>13</v>
      </c>
      <c r="B293">
        <v>294748</v>
      </c>
      <c r="C293">
        <v>295188</v>
      </c>
      <c r="E293" t="s">
        <v>14</v>
      </c>
      <c r="F293" t="s">
        <v>842</v>
      </c>
      <c r="G293" t="s">
        <v>843</v>
      </c>
      <c r="H293">
        <v>0</v>
      </c>
      <c r="I293" t="s">
        <v>17</v>
      </c>
      <c r="L293" t="s">
        <v>844</v>
      </c>
      <c r="M293">
        <v>146</v>
      </c>
      <c r="N293" t="s">
        <v>845</v>
      </c>
    </row>
    <row r="294" spans="1:14" x14ac:dyDescent="0.35">
      <c r="A294" t="s">
        <v>13</v>
      </c>
      <c r="B294">
        <v>295178</v>
      </c>
      <c r="C294">
        <v>295375</v>
      </c>
      <c r="E294" t="s">
        <v>14</v>
      </c>
      <c r="F294" t="s">
        <v>846</v>
      </c>
      <c r="G294" t="s">
        <v>847</v>
      </c>
      <c r="H294">
        <v>0</v>
      </c>
      <c r="I294" t="s">
        <v>17</v>
      </c>
      <c r="L294" t="s">
        <v>848</v>
      </c>
      <c r="M294">
        <v>65</v>
      </c>
      <c r="N294" t="s">
        <v>849</v>
      </c>
    </row>
    <row r="295" spans="1:14" x14ac:dyDescent="0.35">
      <c r="A295" t="s">
        <v>13</v>
      </c>
      <c r="B295">
        <v>295394</v>
      </c>
      <c r="C295">
        <v>295660</v>
      </c>
      <c r="E295" t="s">
        <v>14</v>
      </c>
      <c r="F295" t="s">
        <v>850</v>
      </c>
      <c r="G295" t="s">
        <v>851</v>
      </c>
      <c r="H295">
        <v>0</v>
      </c>
      <c r="I295" t="s">
        <v>17</v>
      </c>
      <c r="L295" t="s">
        <v>852</v>
      </c>
      <c r="M295">
        <v>88</v>
      </c>
      <c r="N295" t="s">
        <v>853</v>
      </c>
    </row>
    <row r="296" spans="1:14" x14ac:dyDescent="0.35">
      <c r="A296" t="s">
        <v>13</v>
      </c>
      <c r="B296">
        <v>295692</v>
      </c>
      <c r="C296">
        <v>296060</v>
      </c>
      <c r="E296" t="s">
        <v>14</v>
      </c>
      <c r="F296" t="s">
        <v>854</v>
      </c>
      <c r="G296" t="s">
        <v>855</v>
      </c>
      <c r="H296">
        <v>0</v>
      </c>
      <c r="I296" t="s">
        <v>17</v>
      </c>
      <c r="L296" t="s">
        <v>856</v>
      </c>
      <c r="M296">
        <v>122</v>
      </c>
      <c r="N296" t="s">
        <v>857</v>
      </c>
    </row>
    <row r="297" spans="1:14" x14ac:dyDescent="0.35">
      <c r="A297" t="s">
        <v>13</v>
      </c>
      <c r="B297">
        <v>296080</v>
      </c>
      <c r="C297">
        <v>296313</v>
      </c>
      <c r="E297" t="s">
        <v>14</v>
      </c>
      <c r="F297" t="s">
        <v>858</v>
      </c>
      <c r="G297" t="s">
        <v>859</v>
      </c>
      <c r="H297">
        <v>0</v>
      </c>
      <c r="I297" t="s">
        <v>17</v>
      </c>
      <c r="L297" t="s">
        <v>860</v>
      </c>
      <c r="M297">
        <v>77</v>
      </c>
      <c r="N297" t="s">
        <v>861</v>
      </c>
    </row>
    <row r="298" spans="1:14" x14ac:dyDescent="0.35">
      <c r="A298" t="s">
        <v>13</v>
      </c>
      <c r="B298">
        <v>296328</v>
      </c>
      <c r="C298">
        <v>296870</v>
      </c>
      <c r="E298" t="s">
        <v>14</v>
      </c>
      <c r="F298" t="s">
        <v>862</v>
      </c>
      <c r="G298" t="s">
        <v>863</v>
      </c>
      <c r="H298">
        <v>0</v>
      </c>
      <c r="I298" t="s">
        <v>17</v>
      </c>
      <c r="L298" t="s">
        <v>864</v>
      </c>
      <c r="M298">
        <v>180</v>
      </c>
      <c r="N298" t="s">
        <v>865</v>
      </c>
    </row>
    <row r="299" spans="1:14" x14ac:dyDescent="0.35">
      <c r="A299" t="s">
        <v>13</v>
      </c>
      <c r="B299">
        <v>296883</v>
      </c>
      <c r="C299">
        <v>297068</v>
      </c>
      <c r="E299" t="s">
        <v>14</v>
      </c>
      <c r="F299" t="s">
        <v>866</v>
      </c>
      <c r="H299">
        <v>0</v>
      </c>
      <c r="I299" t="s">
        <v>17</v>
      </c>
      <c r="L299" t="s">
        <v>867</v>
      </c>
      <c r="M299">
        <v>61</v>
      </c>
      <c r="N299" t="s">
        <v>868</v>
      </c>
    </row>
    <row r="300" spans="1:14" x14ac:dyDescent="0.35">
      <c r="A300" t="s">
        <v>13</v>
      </c>
      <c r="B300">
        <v>297094</v>
      </c>
      <c r="C300">
        <v>297492</v>
      </c>
      <c r="E300" t="s">
        <v>14</v>
      </c>
      <c r="F300" t="s">
        <v>869</v>
      </c>
      <c r="G300" t="s">
        <v>870</v>
      </c>
      <c r="H300">
        <v>0</v>
      </c>
      <c r="I300" t="s">
        <v>17</v>
      </c>
      <c r="L300" t="s">
        <v>871</v>
      </c>
      <c r="M300">
        <v>132</v>
      </c>
      <c r="N300" t="s">
        <v>872</v>
      </c>
    </row>
    <row r="301" spans="1:14" x14ac:dyDescent="0.35">
      <c r="A301" t="s">
        <v>13</v>
      </c>
      <c r="B301">
        <v>297517</v>
      </c>
      <c r="C301">
        <v>298047</v>
      </c>
      <c r="E301" t="s">
        <v>14</v>
      </c>
      <c r="F301" t="s">
        <v>873</v>
      </c>
      <c r="G301" t="s">
        <v>874</v>
      </c>
      <c r="H301">
        <v>0</v>
      </c>
      <c r="I301" t="s">
        <v>17</v>
      </c>
      <c r="L301" t="s">
        <v>875</v>
      </c>
      <c r="M301">
        <v>176</v>
      </c>
      <c r="N301" t="s">
        <v>876</v>
      </c>
    </row>
    <row r="302" spans="1:14" x14ac:dyDescent="0.35">
      <c r="A302" t="s">
        <v>13</v>
      </c>
      <c r="B302">
        <v>298074</v>
      </c>
      <c r="C302">
        <v>298430</v>
      </c>
      <c r="E302" t="s">
        <v>14</v>
      </c>
      <c r="F302" t="s">
        <v>877</v>
      </c>
      <c r="G302" t="s">
        <v>878</v>
      </c>
      <c r="H302">
        <v>0</v>
      </c>
      <c r="I302" t="s">
        <v>17</v>
      </c>
      <c r="L302" t="s">
        <v>879</v>
      </c>
      <c r="M302">
        <v>118</v>
      </c>
      <c r="N302" t="s">
        <v>880</v>
      </c>
    </row>
    <row r="303" spans="1:14" x14ac:dyDescent="0.35">
      <c r="A303" t="s">
        <v>13</v>
      </c>
      <c r="B303">
        <v>298448</v>
      </c>
      <c r="C303">
        <v>298954</v>
      </c>
      <c r="E303" t="s">
        <v>14</v>
      </c>
      <c r="F303" t="s">
        <v>881</v>
      </c>
      <c r="G303" t="s">
        <v>882</v>
      </c>
      <c r="H303">
        <v>0</v>
      </c>
      <c r="I303" t="s">
        <v>17</v>
      </c>
      <c r="L303" t="s">
        <v>883</v>
      </c>
      <c r="M303">
        <v>168</v>
      </c>
      <c r="N303" t="s">
        <v>884</v>
      </c>
    </row>
    <row r="304" spans="1:14" x14ac:dyDescent="0.35">
      <c r="A304" t="s">
        <v>13</v>
      </c>
      <c r="B304">
        <v>298972</v>
      </c>
      <c r="C304">
        <v>299157</v>
      </c>
      <c r="E304" t="s">
        <v>14</v>
      </c>
      <c r="F304" t="s">
        <v>885</v>
      </c>
      <c r="G304" t="s">
        <v>886</v>
      </c>
      <c r="H304">
        <v>0</v>
      </c>
      <c r="I304" t="s">
        <v>17</v>
      </c>
      <c r="L304" t="s">
        <v>887</v>
      </c>
      <c r="M304">
        <v>61</v>
      </c>
      <c r="N304" t="s">
        <v>888</v>
      </c>
    </row>
    <row r="305" spans="1:14" x14ac:dyDescent="0.35">
      <c r="A305" t="s">
        <v>13</v>
      </c>
      <c r="B305">
        <v>299181</v>
      </c>
      <c r="C305">
        <v>299621</v>
      </c>
      <c r="E305" t="s">
        <v>14</v>
      </c>
      <c r="F305" t="s">
        <v>889</v>
      </c>
      <c r="G305" t="s">
        <v>890</v>
      </c>
      <c r="H305">
        <v>0</v>
      </c>
      <c r="I305" t="s">
        <v>17</v>
      </c>
      <c r="L305" t="s">
        <v>891</v>
      </c>
      <c r="M305">
        <v>146</v>
      </c>
      <c r="N305" t="s">
        <v>892</v>
      </c>
    </row>
    <row r="306" spans="1:14" x14ac:dyDescent="0.35">
      <c r="A306" t="s">
        <v>13</v>
      </c>
      <c r="B306">
        <v>299621</v>
      </c>
      <c r="C306">
        <v>300916</v>
      </c>
      <c r="E306" t="s">
        <v>14</v>
      </c>
      <c r="F306" t="s">
        <v>893</v>
      </c>
      <c r="G306" t="s">
        <v>894</v>
      </c>
      <c r="H306">
        <v>0</v>
      </c>
      <c r="I306" t="s">
        <v>17</v>
      </c>
      <c r="L306" t="s">
        <v>895</v>
      </c>
      <c r="M306">
        <v>431</v>
      </c>
      <c r="N306" t="s">
        <v>896</v>
      </c>
    </row>
    <row r="307" spans="1:14" x14ac:dyDescent="0.35">
      <c r="A307" t="s">
        <v>13</v>
      </c>
      <c r="B307">
        <v>300928</v>
      </c>
      <c r="C307">
        <v>301584</v>
      </c>
      <c r="E307" t="s">
        <v>14</v>
      </c>
      <c r="F307" t="s">
        <v>897</v>
      </c>
      <c r="H307">
        <v>0</v>
      </c>
      <c r="I307" t="s">
        <v>17</v>
      </c>
      <c r="L307" t="s">
        <v>898</v>
      </c>
      <c r="M307">
        <v>218</v>
      </c>
      <c r="N307" t="s">
        <v>899</v>
      </c>
    </row>
    <row r="308" spans="1:14" x14ac:dyDescent="0.35">
      <c r="A308" t="s">
        <v>13</v>
      </c>
      <c r="B308">
        <v>301656</v>
      </c>
      <c r="C308">
        <v>301877</v>
      </c>
      <c r="E308" t="s">
        <v>14</v>
      </c>
      <c r="F308" t="s">
        <v>900</v>
      </c>
      <c r="G308" t="s">
        <v>901</v>
      </c>
      <c r="H308">
        <v>0</v>
      </c>
      <c r="I308" t="s">
        <v>17</v>
      </c>
      <c r="L308" t="s">
        <v>902</v>
      </c>
      <c r="M308">
        <v>73</v>
      </c>
      <c r="N308" t="s">
        <v>903</v>
      </c>
    </row>
    <row r="309" spans="1:14" x14ac:dyDescent="0.35">
      <c r="A309" t="s">
        <v>13</v>
      </c>
      <c r="B309">
        <v>301894</v>
      </c>
      <c r="C309">
        <v>302010</v>
      </c>
      <c r="E309" t="s">
        <v>14</v>
      </c>
      <c r="F309" t="s">
        <v>904</v>
      </c>
      <c r="G309" t="s">
        <v>905</v>
      </c>
      <c r="H309">
        <v>0</v>
      </c>
      <c r="I309" t="s">
        <v>17</v>
      </c>
      <c r="L309" t="s">
        <v>906</v>
      </c>
      <c r="M309">
        <v>38</v>
      </c>
      <c r="N309" t="s">
        <v>907</v>
      </c>
    </row>
    <row r="310" spans="1:14" x14ac:dyDescent="0.35">
      <c r="A310" t="s">
        <v>13</v>
      </c>
      <c r="B310">
        <v>302035</v>
      </c>
      <c r="C310">
        <v>302385</v>
      </c>
      <c r="E310" t="s">
        <v>14</v>
      </c>
      <c r="F310" t="s">
        <v>908</v>
      </c>
      <c r="G310" t="s">
        <v>909</v>
      </c>
      <c r="H310">
        <v>0</v>
      </c>
      <c r="I310" t="s">
        <v>17</v>
      </c>
      <c r="L310" t="s">
        <v>910</v>
      </c>
      <c r="M310">
        <v>116</v>
      </c>
      <c r="N310" t="s">
        <v>911</v>
      </c>
    </row>
    <row r="311" spans="1:14" x14ac:dyDescent="0.35">
      <c r="A311" t="s">
        <v>13</v>
      </c>
      <c r="B311">
        <v>302410</v>
      </c>
      <c r="C311">
        <v>302799</v>
      </c>
      <c r="E311" t="s">
        <v>14</v>
      </c>
      <c r="F311" t="s">
        <v>912</v>
      </c>
      <c r="G311" t="s">
        <v>913</v>
      </c>
      <c r="H311">
        <v>0</v>
      </c>
      <c r="I311" t="s">
        <v>17</v>
      </c>
      <c r="L311" t="s">
        <v>914</v>
      </c>
      <c r="M311">
        <v>129</v>
      </c>
      <c r="N311" t="s">
        <v>915</v>
      </c>
    </row>
    <row r="312" spans="1:14" x14ac:dyDescent="0.35">
      <c r="A312" t="s">
        <v>13</v>
      </c>
      <c r="B312">
        <v>302848</v>
      </c>
      <c r="C312">
        <v>303786</v>
      </c>
      <c r="E312" t="s">
        <v>14</v>
      </c>
      <c r="F312" t="s">
        <v>916</v>
      </c>
      <c r="H312">
        <v>0</v>
      </c>
      <c r="I312" t="s">
        <v>17</v>
      </c>
      <c r="L312" t="s">
        <v>917</v>
      </c>
      <c r="M312">
        <v>312</v>
      </c>
      <c r="N312" t="s">
        <v>918</v>
      </c>
    </row>
    <row r="313" spans="1:14" x14ac:dyDescent="0.35">
      <c r="A313" t="s">
        <v>13</v>
      </c>
      <c r="B313">
        <v>303811</v>
      </c>
      <c r="C313">
        <v>304194</v>
      </c>
      <c r="E313" t="s">
        <v>14</v>
      </c>
      <c r="F313" t="s">
        <v>919</v>
      </c>
      <c r="G313" t="s">
        <v>920</v>
      </c>
      <c r="H313">
        <v>0</v>
      </c>
      <c r="I313" t="s">
        <v>17</v>
      </c>
      <c r="L313" t="s">
        <v>921</v>
      </c>
      <c r="M313">
        <v>127</v>
      </c>
      <c r="N313" t="s">
        <v>922</v>
      </c>
    </row>
    <row r="314" spans="1:14" x14ac:dyDescent="0.35">
      <c r="A314" t="s">
        <v>13</v>
      </c>
      <c r="B314">
        <v>304386</v>
      </c>
      <c r="C314">
        <v>305237</v>
      </c>
      <c r="E314" t="s">
        <v>14</v>
      </c>
      <c r="F314" t="s">
        <v>923</v>
      </c>
      <c r="H314">
        <v>0</v>
      </c>
      <c r="I314" t="s">
        <v>17</v>
      </c>
      <c r="L314" t="s">
        <v>924</v>
      </c>
      <c r="M314">
        <v>283</v>
      </c>
      <c r="N314" t="s">
        <v>925</v>
      </c>
    </row>
    <row r="315" spans="1:14" x14ac:dyDescent="0.35">
      <c r="A315" t="s">
        <v>13</v>
      </c>
      <c r="B315">
        <v>305213</v>
      </c>
      <c r="C315">
        <v>306070</v>
      </c>
      <c r="E315" t="s">
        <v>14</v>
      </c>
      <c r="F315" t="s">
        <v>923</v>
      </c>
      <c r="H315">
        <v>0</v>
      </c>
      <c r="I315" t="s">
        <v>17</v>
      </c>
      <c r="L315" t="s">
        <v>926</v>
      </c>
      <c r="M315">
        <v>285</v>
      </c>
      <c r="N315" t="s">
        <v>927</v>
      </c>
    </row>
    <row r="316" spans="1:14" x14ac:dyDescent="0.35">
      <c r="A316" t="s">
        <v>13</v>
      </c>
      <c r="B316">
        <v>306063</v>
      </c>
      <c r="C316">
        <v>306860</v>
      </c>
      <c r="E316" t="s">
        <v>14</v>
      </c>
      <c r="F316" t="s">
        <v>277</v>
      </c>
      <c r="H316">
        <v>0</v>
      </c>
      <c r="I316" t="s">
        <v>17</v>
      </c>
      <c r="L316" t="s">
        <v>928</v>
      </c>
      <c r="M316">
        <v>265</v>
      </c>
      <c r="N316" t="s">
        <v>929</v>
      </c>
    </row>
    <row r="317" spans="1:14" x14ac:dyDescent="0.35">
      <c r="A317" t="s">
        <v>13</v>
      </c>
      <c r="B317">
        <v>306863</v>
      </c>
      <c r="C317">
        <v>307651</v>
      </c>
      <c r="E317" t="s">
        <v>14</v>
      </c>
      <c r="F317" t="s">
        <v>930</v>
      </c>
      <c r="G317" t="s">
        <v>931</v>
      </c>
      <c r="H317">
        <v>0</v>
      </c>
      <c r="I317" t="s">
        <v>17</v>
      </c>
      <c r="L317" t="s">
        <v>932</v>
      </c>
      <c r="M317">
        <v>262</v>
      </c>
      <c r="N317" t="s">
        <v>933</v>
      </c>
    </row>
    <row r="318" spans="1:14" x14ac:dyDescent="0.35">
      <c r="A318" t="s">
        <v>13</v>
      </c>
      <c r="B318">
        <v>307756</v>
      </c>
      <c r="C318">
        <v>308199</v>
      </c>
      <c r="E318" t="s">
        <v>14</v>
      </c>
      <c r="F318" t="s">
        <v>934</v>
      </c>
      <c r="G318" t="s">
        <v>935</v>
      </c>
      <c r="H318">
        <v>0</v>
      </c>
      <c r="I318" t="s">
        <v>17</v>
      </c>
      <c r="L318" t="s">
        <v>936</v>
      </c>
      <c r="M318">
        <v>147</v>
      </c>
      <c r="N318" t="s">
        <v>937</v>
      </c>
    </row>
    <row r="319" spans="1:14" x14ac:dyDescent="0.35">
      <c r="A319" t="s">
        <v>13</v>
      </c>
      <c r="B319">
        <v>308211</v>
      </c>
      <c r="C319">
        <v>308606</v>
      </c>
      <c r="E319" t="s">
        <v>14</v>
      </c>
      <c r="F319" t="s">
        <v>938</v>
      </c>
      <c r="G319" t="s">
        <v>939</v>
      </c>
      <c r="H319">
        <v>0</v>
      </c>
      <c r="I319" t="s">
        <v>17</v>
      </c>
      <c r="L319" t="s">
        <v>940</v>
      </c>
      <c r="M319">
        <v>131</v>
      </c>
      <c r="N319" t="s">
        <v>941</v>
      </c>
    </row>
    <row r="320" spans="1:14" x14ac:dyDescent="0.35">
      <c r="A320" t="s">
        <v>13</v>
      </c>
      <c r="B320">
        <v>308676</v>
      </c>
      <c r="C320">
        <v>309728</v>
      </c>
      <c r="E320" t="s">
        <v>79</v>
      </c>
      <c r="F320" t="s">
        <v>942</v>
      </c>
      <c r="H320">
        <v>0</v>
      </c>
      <c r="I320" t="s">
        <v>17</v>
      </c>
      <c r="L320" t="s">
        <v>943</v>
      </c>
      <c r="M320">
        <v>350</v>
      </c>
      <c r="N320" t="s">
        <v>944</v>
      </c>
    </row>
    <row r="321" spans="1:14" x14ac:dyDescent="0.35">
      <c r="A321" t="s">
        <v>13</v>
      </c>
      <c r="B321">
        <v>309805</v>
      </c>
      <c r="C321">
        <v>309993</v>
      </c>
      <c r="E321" t="s">
        <v>79</v>
      </c>
      <c r="F321" t="s">
        <v>92</v>
      </c>
      <c r="H321">
        <v>0</v>
      </c>
      <c r="I321" t="s">
        <v>17</v>
      </c>
      <c r="L321" t="s">
        <v>945</v>
      </c>
      <c r="M321">
        <v>62</v>
      </c>
      <c r="N321" t="s">
        <v>946</v>
      </c>
    </row>
    <row r="322" spans="1:14" x14ac:dyDescent="0.35">
      <c r="A322" t="s">
        <v>13</v>
      </c>
      <c r="B322">
        <v>310053</v>
      </c>
      <c r="C322">
        <v>311153</v>
      </c>
      <c r="E322" t="s">
        <v>79</v>
      </c>
      <c r="F322" t="s">
        <v>102</v>
      </c>
      <c r="H322">
        <v>0</v>
      </c>
      <c r="I322" t="s">
        <v>17</v>
      </c>
      <c r="L322" t="s">
        <v>947</v>
      </c>
      <c r="M322">
        <v>366</v>
      </c>
      <c r="N322" t="s">
        <v>948</v>
      </c>
    </row>
    <row r="323" spans="1:14" x14ac:dyDescent="0.35">
      <c r="A323" t="s">
        <v>13</v>
      </c>
      <c r="B323">
        <v>311338</v>
      </c>
      <c r="C323">
        <v>311868</v>
      </c>
      <c r="E323" t="s">
        <v>79</v>
      </c>
      <c r="F323" t="s">
        <v>92</v>
      </c>
      <c r="H323">
        <v>0</v>
      </c>
      <c r="I323" t="s">
        <v>17</v>
      </c>
      <c r="L323" t="s">
        <v>949</v>
      </c>
      <c r="M323">
        <v>176</v>
      </c>
      <c r="N323" t="s">
        <v>950</v>
      </c>
    </row>
    <row r="324" spans="1:14" x14ac:dyDescent="0.35">
      <c r="A324" t="s">
        <v>13</v>
      </c>
      <c r="B324">
        <v>311865</v>
      </c>
      <c r="C324">
        <v>312941</v>
      </c>
      <c r="E324" t="s">
        <v>79</v>
      </c>
      <c r="F324" t="s">
        <v>97</v>
      </c>
      <c r="H324">
        <v>0</v>
      </c>
      <c r="I324" t="s">
        <v>17</v>
      </c>
      <c r="L324" t="s">
        <v>951</v>
      </c>
      <c r="M324">
        <v>358</v>
      </c>
      <c r="N324" t="s">
        <v>952</v>
      </c>
    </row>
    <row r="325" spans="1:14" x14ac:dyDescent="0.35">
      <c r="A325" t="s">
        <v>13</v>
      </c>
      <c r="B325">
        <v>312941</v>
      </c>
      <c r="C325">
        <v>313252</v>
      </c>
      <c r="E325" t="s">
        <v>79</v>
      </c>
      <c r="F325" t="s">
        <v>92</v>
      </c>
      <c r="H325">
        <v>0</v>
      </c>
      <c r="I325" t="s">
        <v>17</v>
      </c>
      <c r="L325" t="s">
        <v>953</v>
      </c>
      <c r="M325">
        <v>103</v>
      </c>
      <c r="N325" t="s">
        <v>954</v>
      </c>
    </row>
    <row r="326" spans="1:14" x14ac:dyDescent="0.35">
      <c r="A326" t="s">
        <v>13</v>
      </c>
      <c r="B326">
        <v>313425</v>
      </c>
      <c r="C326">
        <v>314309</v>
      </c>
      <c r="E326" t="s">
        <v>14</v>
      </c>
      <c r="F326" t="s">
        <v>92</v>
      </c>
      <c r="H326">
        <v>0</v>
      </c>
      <c r="I326" t="s">
        <v>17</v>
      </c>
      <c r="L326" t="s">
        <v>955</v>
      </c>
      <c r="M326">
        <v>294</v>
      </c>
      <c r="N326" t="s">
        <v>956</v>
      </c>
    </row>
    <row r="327" spans="1:14" x14ac:dyDescent="0.35">
      <c r="A327" t="s">
        <v>13</v>
      </c>
      <c r="B327">
        <v>314371</v>
      </c>
      <c r="C327">
        <v>317178</v>
      </c>
      <c r="E327" t="s">
        <v>14</v>
      </c>
      <c r="F327" t="s">
        <v>957</v>
      </c>
      <c r="H327">
        <v>0</v>
      </c>
      <c r="I327" t="s">
        <v>17</v>
      </c>
      <c r="L327" t="s">
        <v>958</v>
      </c>
      <c r="M327">
        <v>935</v>
      </c>
      <c r="N327" t="s">
        <v>959</v>
      </c>
    </row>
    <row r="328" spans="1:14" x14ac:dyDescent="0.35">
      <c r="A328" t="s">
        <v>13</v>
      </c>
      <c r="B328">
        <v>317178</v>
      </c>
      <c r="C328">
        <v>317549</v>
      </c>
      <c r="E328" t="s">
        <v>14</v>
      </c>
      <c r="F328" t="s">
        <v>960</v>
      </c>
      <c r="H328">
        <v>0</v>
      </c>
      <c r="I328" t="s">
        <v>17</v>
      </c>
      <c r="L328" t="s">
        <v>961</v>
      </c>
      <c r="M328">
        <v>123</v>
      </c>
      <c r="N328" t="s">
        <v>962</v>
      </c>
    </row>
    <row r="329" spans="1:14" x14ac:dyDescent="0.35">
      <c r="A329" t="s">
        <v>13</v>
      </c>
      <c r="B329">
        <v>317588</v>
      </c>
      <c r="C329">
        <v>317818</v>
      </c>
      <c r="E329" t="s">
        <v>14</v>
      </c>
      <c r="F329" t="s">
        <v>92</v>
      </c>
      <c r="H329">
        <v>0</v>
      </c>
      <c r="I329" t="s">
        <v>17</v>
      </c>
      <c r="L329" t="s">
        <v>963</v>
      </c>
      <c r="M329">
        <v>76</v>
      </c>
      <c r="N329" t="s">
        <v>964</v>
      </c>
    </row>
    <row r="330" spans="1:14" x14ac:dyDescent="0.35">
      <c r="A330" t="s">
        <v>13</v>
      </c>
      <c r="B330">
        <v>318099</v>
      </c>
      <c r="C330">
        <v>318239</v>
      </c>
      <c r="E330" t="s">
        <v>14</v>
      </c>
      <c r="F330" t="s">
        <v>92</v>
      </c>
      <c r="H330">
        <v>0</v>
      </c>
      <c r="I330" t="s">
        <v>17</v>
      </c>
      <c r="L330" t="s">
        <v>965</v>
      </c>
      <c r="M330">
        <v>46</v>
      </c>
      <c r="N330" t="s">
        <v>966</v>
      </c>
    </row>
    <row r="331" spans="1:14" x14ac:dyDescent="0.35">
      <c r="A331" t="s">
        <v>13</v>
      </c>
      <c r="B331">
        <v>318450</v>
      </c>
      <c r="C331">
        <v>319034</v>
      </c>
      <c r="E331" t="s">
        <v>79</v>
      </c>
      <c r="F331" t="s">
        <v>967</v>
      </c>
      <c r="H331">
        <v>0</v>
      </c>
      <c r="I331" t="s">
        <v>17</v>
      </c>
      <c r="L331" t="s">
        <v>968</v>
      </c>
      <c r="M331">
        <v>194</v>
      </c>
      <c r="N331" t="s">
        <v>969</v>
      </c>
    </row>
    <row r="332" spans="1:14" x14ac:dyDescent="0.35">
      <c r="A332" t="s">
        <v>13</v>
      </c>
      <c r="B332">
        <v>319080</v>
      </c>
      <c r="C332">
        <v>319739</v>
      </c>
      <c r="E332" t="s">
        <v>79</v>
      </c>
      <c r="F332" t="s">
        <v>970</v>
      </c>
      <c r="H332">
        <v>0</v>
      </c>
      <c r="I332" t="s">
        <v>17</v>
      </c>
      <c r="L332" t="s">
        <v>971</v>
      </c>
      <c r="M332">
        <v>219</v>
      </c>
      <c r="N332" t="s">
        <v>972</v>
      </c>
    </row>
    <row r="333" spans="1:14" x14ac:dyDescent="0.35">
      <c r="A333" t="s">
        <v>13</v>
      </c>
      <c r="B333">
        <v>319813</v>
      </c>
      <c r="C333">
        <v>320571</v>
      </c>
      <c r="E333" t="s">
        <v>14</v>
      </c>
      <c r="F333" t="s">
        <v>973</v>
      </c>
      <c r="H333">
        <v>0</v>
      </c>
      <c r="I333" t="s">
        <v>17</v>
      </c>
      <c r="L333" t="s">
        <v>974</v>
      </c>
      <c r="M333">
        <v>252</v>
      </c>
      <c r="N333" t="s">
        <v>975</v>
      </c>
    </row>
    <row r="334" spans="1:14" x14ac:dyDescent="0.35">
      <c r="A334" t="s">
        <v>13</v>
      </c>
      <c r="B334">
        <v>320611</v>
      </c>
      <c r="C334">
        <v>321291</v>
      </c>
      <c r="E334" t="s">
        <v>14</v>
      </c>
      <c r="F334" t="s">
        <v>976</v>
      </c>
      <c r="H334">
        <v>0</v>
      </c>
      <c r="I334" t="s">
        <v>17</v>
      </c>
      <c r="L334" t="s">
        <v>977</v>
      </c>
      <c r="M334">
        <v>226</v>
      </c>
      <c r="N334" t="s">
        <v>978</v>
      </c>
    </row>
    <row r="335" spans="1:14" x14ac:dyDescent="0.35">
      <c r="A335" t="s">
        <v>13</v>
      </c>
      <c r="B335">
        <v>321353</v>
      </c>
      <c r="C335">
        <v>322252</v>
      </c>
      <c r="E335" t="s">
        <v>14</v>
      </c>
      <c r="F335" t="s">
        <v>979</v>
      </c>
      <c r="H335">
        <v>0</v>
      </c>
      <c r="I335" t="s">
        <v>17</v>
      </c>
      <c r="L335" t="s">
        <v>980</v>
      </c>
      <c r="M335">
        <v>299</v>
      </c>
      <c r="N335" t="s">
        <v>981</v>
      </c>
    </row>
    <row r="336" spans="1:14" x14ac:dyDescent="0.35">
      <c r="A336" t="s">
        <v>13</v>
      </c>
      <c r="B336">
        <v>322261</v>
      </c>
      <c r="C336">
        <v>322443</v>
      </c>
      <c r="E336" t="s">
        <v>14</v>
      </c>
      <c r="F336" t="s">
        <v>92</v>
      </c>
      <c r="H336">
        <v>0</v>
      </c>
      <c r="I336" t="s">
        <v>17</v>
      </c>
      <c r="L336" t="s">
        <v>982</v>
      </c>
      <c r="M336">
        <v>60</v>
      </c>
      <c r="N336" t="s">
        <v>983</v>
      </c>
    </row>
    <row r="337" spans="1:14" x14ac:dyDescent="0.35">
      <c r="A337" t="s">
        <v>13</v>
      </c>
      <c r="B337">
        <v>322445</v>
      </c>
      <c r="C337">
        <v>323122</v>
      </c>
      <c r="E337" t="s">
        <v>14</v>
      </c>
      <c r="F337">
        <v>2</v>
      </c>
    </row>
    <row r="338" spans="1:14" x14ac:dyDescent="0.35">
      <c r="A338" t="s">
        <v>13</v>
      </c>
      <c r="B338">
        <v>323227</v>
      </c>
      <c r="C338">
        <v>324162</v>
      </c>
      <c r="E338" t="s">
        <v>14</v>
      </c>
      <c r="F338" t="s">
        <v>984</v>
      </c>
      <c r="H338">
        <v>0</v>
      </c>
      <c r="I338" t="s">
        <v>17</v>
      </c>
      <c r="L338" t="s">
        <v>985</v>
      </c>
      <c r="M338">
        <v>311</v>
      </c>
      <c r="N338" t="s">
        <v>986</v>
      </c>
    </row>
    <row r="339" spans="1:14" x14ac:dyDescent="0.35">
      <c r="A339" t="s">
        <v>13</v>
      </c>
      <c r="B339">
        <v>324213</v>
      </c>
      <c r="C339">
        <v>325562</v>
      </c>
      <c r="E339" t="s">
        <v>79</v>
      </c>
      <c r="F339" t="s">
        <v>987</v>
      </c>
      <c r="G339" t="s">
        <v>988</v>
      </c>
      <c r="H339">
        <v>0</v>
      </c>
      <c r="I339" t="s">
        <v>17</v>
      </c>
      <c r="L339" t="s">
        <v>989</v>
      </c>
      <c r="M339">
        <v>449</v>
      </c>
      <c r="N339" t="s">
        <v>990</v>
      </c>
    </row>
    <row r="340" spans="1:14" x14ac:dyDescent="0.35">
      <c r="A340" t="s">
        <v>13</v>
      </c>
      <c r="B340">
        <v>325633</v>
      </c>
      <c r="C340">
        <v>325929</v>
      </c>
      <c r="E340" t="s">
        <v>79</v>
      </c>
      <c r="F340" t="s">
        <v>92</v>
      </c>
      <c r="H340">
        <v>0</v>
      </c>
      <c r="I340" t="s">
        <v>17</v>
      </c>
      <c r="L340" t="s">
        <v>991</v>
      </c>
      <c r="M340">
        <v>98</v>
      </c>
      <c r="N340" t="s">
        <v>992</v>
      </c>
    </row>
    <row r="341" spans="1:14" x14ac:dyDescent="0.35">
      <c r="A341" t="s">
        <v>13</v>
      </c>
      <c r="B341">
        <v>326061</v>
      </c>
      <c r="C341">
        <v>326612</v>
      </c>
      <c r="E341" t="s">
        <v>14</v>
      </c>
      <c r="F341" t="s">
        <v>993</v>
      </c>
      <c r="H341">
        <v>0</v>
      </c>
      <c r="I341" t="s">
        <v>17</v>
      </c>
      <c r="L341" t="s">
        <v>994</v>
      </c>
      <c r="M341">
        <v>183</v>
      </c>
      <c r="N341" t="s">
        <v>995</v>
      </c>
    </row>
    <row r="342" spans="1:14" x14ac:dyDescent="0.35">
      <c r="A342" t="s">
        <v>13</v>
      </c>
      <c r="B342">
        <v>326612</v>
      </c>
      <c r="C342">
        <v>327988</v>
      </c>
      <c r="E342" t="s">
        <v>14</v>
      </c>
      <c r="F342" t="s">
        <v>996</v>
      </c>
      <c r="G342" t="s">
        <v>997</v>
      </c>
      <c r="H342">
        <v>0</v>
      </c>
      <c r="I342" t="s">
        <v>17</v>
      </c>
      <c r="L342" t="s">
        <v>998</v>
      </c>
      <c r="M342">
        <v>458</v>
      </c>
      <c r="N342" t="s">
        <v>999</v>
      </c>
    </row>
    <row r="343" spans="1:14" x14ac:dyDescent="0.35">
      <c r="A343" t="s">
        <v>13</v>
      </c>
      <c r="B343">
        <v>328066</v>
      </c>
      <c r="C343">
        <v>329565</v>
      </c>
      <c r="E343" t="s">
        <v>14</v>
      </c>
      <c r="F343" t="s">
        <v>1000</v>
      </c>
      <c r="G343" t="s">
        <v>1001</v>
      </c>
      <c r="H343">
        <v>0</v>
      </c>
      <c r="I343" t="s">
        <v>17</v>
      </c>
      <c r="L343" t="s">
        <v>1002</v>
      </c>
      <c r="M343">
        <v>499</v>
      </c>
      <c r="N343" t="s">
        <v>1003</v>
      </c>
    </row>
    <row r="344" spans="1:14" x14ac:dyDescent="0.35">
      <c r="A344" t="s">
        <v>13</v>
      </c>
      <c r="B344">
        <v>329663</v>
      </c>
      <c r="C344">
        <v>331096</v>
      </c>
      <c r="E344" t="s">
        <v>14</v>
      </c>
      <c r="F344" t="s">
        <v>1004</v>
      </c>
      <c r="G344" t="s">
        <v>1005</v>
      </c>
      <c r="H344">
        <v>0</v>
      </c>
      <c r="I344" t="s">
        <v>17</v>
      </c>
      <c r="L344" t="s">
        <v>1006</v>
      </c>
      <c r="M344">
        <v>477</v>
      </c>
      <c r="N344" t="s">
        <v>1007</v>
      </c>
    </row>
    <row r="345" spans="1:14" x14ac:dyDescent="0.35">
      <c r="A345" t="s">
        <v>13</v>
      </c>
      <c r="B345">
        <v>331089</v>
      </c>
      <c r="C345">
        <v>331532</v>
      </c>
      <c r="E345" t="s">
        <v>14</v>
      </c>
      <c r="F345" t="s">
        <v>1008</v>
      </c>
      <c r="H345">
        <v>0</v>
      </c>
      <c r="I345" t="s">
        <v>17</v>
      </c>
      <c r="L345" t="s">
        <v>1009</v>
      </c>
      <c r="M345">
        <v>147</v>
      </c>
      <c r="N345" t="s">
        <v>1010</v>
      </c>
    </row>
    <row r="346" spans="1:14" x14ac:dyDescent="0.35">
      <c r="A346" t="s">
        <v>13</v>
      </c>
      <c r="B346">
        <v>331519</v>
      </c>
      <c r="C346">
        <v>332271</v>
      </c>
      <c r="E346" t="s">
        <v>14</v>
      </c>
      <c r="F346" t="s">
        <v>1011</v>
      </c>
      <c r="G346" t="s">
        <v>1012</v>
      </c>
      <c r="H346">
        <v>0</v>
      </c>
      <c r="I346" t="s">
        <v>17</v>
      </c>
      <c r="L346" t="s">
        <v>1013</v>
      </c>
      <c r="M346">
        <v>250</v>
      </c>
      <c r="N346" t="s">
        <v>1014</v>
      </c>
    </row>
    <row r="347" spans="1:14" x14ac:dyDescent="0.35">
      <c r="A347" t="s">
        <v>13</v>
      </c>
      <c r="B347">
        <v>332411</v>
      </c>
      <c r="C347">
        <v>332947</v>
      </c>
      <c r="E347" t="s">
        <v>14</v>
      </c>
      <c r="F347" t="s">
        <v>1015</v>
      </c>
      <c r="H347">
        <v>0</v>
      </c>
      <c r="I347" t="s">
        <v>17</v>
      </c>
      <c r="L347" t="s">
        <v>1016</v>
      </c>
      <c r="M347">
        <v>178</v>
      </c>
      <c r="N347" t="s">
        <v>1017</v>
      </c>
    </row>
    <row r="348" spans="1:14" x14ac:dyDescent="0.35">
      <c r="A348" t="s">
        <v>13</v>
      </c>
      <c r="B348">
        <v>333046</v>
      </c>
      <c r="C348">
        <v>333264</v>
      </c>
      <c r="E348" t="s">
        <v>14</v>
      </c>
      <c r="F348" t="s">
        <v>92</v>
      </c>
      <c r="H348">
        <v>0</v>
      </c>
      <c r="I348" t="s">
        <v>17</v>
      </c>
      <c r="L348" t="s">
        <v>1018</v>
      </c>
      <c r="M348">
        <v>72</v>
      </c>
      <c r="N348" t="s">
        <v>1019</v>
      </c>
    </row>
    <row r="349" spans="1:14" x14ac:dyDescent="0.35">
      <c r="A349" t="s">
        <v>13</v>
      </c>
      <c r="B349">
        <v>333403</v>
      </c>
      <c r="C349">
        <v>334011</v>
      </c>
      <c r="E349" t="s">
        <v>14</v>
      </c>
      <c r="F349" t="s">
        <v>92</v>
      </c>
      <c r="H349">
        <v>0</v>
      </c>
      <c r="I349" t="s">
        <v>17</v>
      </c>
      <c r="L349" t="s">
        <v>1020</v>
      </c>
      <c r="M349">
        <v>202</v>
      </c>
      <c r="N349" t="s">
        <v>1021</v>
      </c>
    </row>
    <row r="350" spans="1:14" x14ac:dyDescent="0.35">
      <c r="A350" t="s">
        <v>13</v>
      </c>
      <c r="B350">
        <v>334013</v>
      </c>
      <c r="C350">
        <v>335497</v>
      </c>
      <c r="E350" t="s">
        <v>14</v>
      </c>
      <c r="F350" t="s">
        <v>1022</v>
      </c>
      <c r="H350">
        <v>0</v>
      </c>
      <c r="I350" t="s">
        <v>17</v>
      </c>
      <c r="L350" t="s">
        <v>1023</v>
      </c>
      <c r="M350">
        <v>494</v>
      </c>
      <c r="N350" t="s">
        <v>1024</v>
      </c>
    </row>
    <row r="351" spans="1:14" x14ac:dyDescent="0.35">
      <c r="A351" t="s">
        <v>13</v>
      </c>
      <c r="B351">
        <v>335494</v>
      </c>
      <c r="C351">
        <v>336375</v>
      </c>
      <c r="E351" t="s">
        <v>79</v>
      </c>
      <c r="F351" t="s">
        <v>282</v>
      </c>
      <c r="H351">
        <v>0</v>
      </c>
      <c r="I351" t="s">
        <v>17</v>
      </c>
      <c r="L351" t="s">
        <v>1025</v>
      </c>
      <c r="M351">
        <v>293</v>
      </c>
      <c r="N351" t="s">
        <v>1026</v>
      </c>
    </row>
    <row r="352" spans="1:14" x14ac:dyDescent="0.35">
      <c r="A352" t="s">
        <v>13</v>
      </c>
      <c r="B352">
        <v>336498</v>
      </c>
      <c r="C352">
        <v>338240</v>
      </c>
      <c r="E352" t="s">
        <v>79</v>
      </c>
      <c r="F352" t="s">
        <v>1027</v>
      </c>
      <c r="H352">
        <v>0</v>
      </c>
      <c r="I352" t="s">
        <v>17</v>
      </c>
      <c r="L352" t="s">
        <v>1028</v>
      </c>
      <c r="M352">
        <v>580</v>
      </c>
      <c r="N352" t="s">
        <v>1029</v>
      </c>
    </row>
    <row r="353" spans="1:14" x14ac:dyDescent="0.35">
      <c r="A353" t="s">
        <v>13</v>
      </c>
      <c r="B353">
        <v>338428</v>
      </c>
      <c r="C353">
        <v>338577</v>
      </c>
      <c r="E353" t="s">
        <v>14</v>
      </c>
      <c r="F353" t="s">
        <v>1030</v>
      </c>
      <c r="G353" t="s">
        <v>1031</v>
      </c>
      <c r="H353">
        <v>0</v>
      </c>
      <c r="I353" t="s">
        <v>17</v>
      </c>
      <c r="L353" t="s">
        <v>1032</v>
      </c>
      <c r="M353">
        <v>49</v>
      </c>
      <c r="N353" t="s">
        <v>1033</v>
      </c>
    </row>
    <row r="354" spans="1:14" x14ac:dyDescent="0.35">
      <c r="A354" t="s">
        <v>13</v>
      </c>
      <c r="B354">
        <v>338586</v>
      </c>
      <c r="C354">
        <v>338753</v>
      </c>
      <c r="E354" t="s">
        <v>14</v>
      </c>
      <c r="F354" t="s">
        <v>1034</v>
      </c>
      <c r="G354" t="s">
        <v>1035</v>
      </c>
      <c r="H354">
        <v>0</v>
      </c>
      <c r="I354" t="s">
        <v>17</v>
      </c>
      <c r="L354" t="s">
        <v>1036</v>
      </c>
      <c r="M354">
        <v>55</v>
      </c>
      <c r="N354" t="s">
        <v>1037</v>
      </c>
    </row>
    <row r="355" spans="1:14" x14ac:dyDescent="0.35">
      <c r="A355" t="s">
        <v>13</v>
      </c>
      <c r="B355">
        <v>338867</v>
      </c>
      <c r="C355">
        <v>339424</v>
      </c>
      <c r="E355" t="s">
        <v>14</v>
      </c>
      <c r="F355" t="s">
        <v>1038</v>
      </c>
      <c r="G355" t="s">
        <v>1039</v>
      </c>
      <c r="H355">
        <v>0</v>
      </c>
      <c r="I355" t="s">
        <v>17</v>
      </c>
      <c r="L355" t="s">
        <v>1040</v>
      </c>
      <c r="M355">
        <v>185</v>
      </c>
      <c r="N355" t="s">
        <v>1041</v>
      </c>
    </row>
    <row r="356" spans="1:14" x14ac:dyDescent="0.35">
      <c r="A356" t="s">
        <v>13</v>
      </c>
      <c r="B356">
        <v>339551</v>
      </c>
      <c r="C356">
        <v>339976</v>
      </c>
      <c r="E356" t="s">
        <v>14</v>
      </c>
      <c r="F356" t="s">
        <v>1042</v>
      </c>
      <c r="G356" t="s">
        <v>1043</v>
      </c>
      <c r="H356">
        <v>0</v>
      </c>
      <c r="I356" t="s">
        <v>17</v>
      </c>
      <c r="L356" t="s">
        <v>1044</v>
      </c>
      <c r="M356">
        <v>141</v>
      </c>
      <c r="N356" t="s">
        <v>1045</v>
      </c>
    </row>
    <row r="357" spans="1:14" x14ac:dyDescent="0.35">
      <c r="A357" t="s">
        <v>13</v>
      </c>
      <c r="B357">
        <v>340056</v>
      </c>
      <c r="C357">
        <v>340748</v>
      </c>
      <c r="E357" t="s">
        <v>14</v>
      </c>
      <c r="F357" t="s">
        <v>1046</v>
      </c>
      <c r="G357" t="s">
        <v>1047</v>
      </c>
      <c r="H357">
        <v>0</v>
      </c>
      <c r="I357" t="s">
        <v>17</v>
      </c>
      <c r="L357" t="s">
        <v>1048</v>
      </c>
      <c r="M357">
        <v>230</v>
      </c>
      <c r="N357" t="s">
        <v>1049</v>
      </c>
    </row>
    <row r="358" spans="1:14" x14ac:dyDescent="0.35">
      <c r="A358" t="s">
        <v>13</v>
      </c>
      <c r="B358">
        <v>340852</v>
      </c>
      <c r="C358">
        <v>341718</v>
      </c>
      <c r="E358" t="s">
        <v>14</v>
      </c>
      <c r="F358" t="s">
        <v>1050</v>
      </c>
      <c r="H358">
        <v>0</v>
      </c>
      <c r="I358" t="s">
        <v>17</v>
      </c>
      <c r="L358" t="s">
        <v>1051</v>
      </c>
      <c r="M358">
        <v>288</v>
      </c>
      <c r="N358" t="s">
        <v>1052</v>
      </c>
    </row>
    <row r="359" spans="1:14" x14ac:dyDescent="0.35">
      <c r="A359" t="s">
        <v>13</v>
      </c>
      <c r="B359">
        <v>341722</v>
      </c>
      <c r="C359">
        <v>342717</v>
      </c>
      <c r="E359" t="s">
        <v>14</v>
      </c>
      <c r="F359" t="s">
        <v>1053</v>
      </c>
      <c r="G359" t="s">
        <v>1054</v>
      </c>
      <c r="H359">
        <v>0</v>
      </c>
      <c r="I359" t="s">
        <v>17</v>
      </c>
      <c r="L359" t="s">
        <v>1055</v>
      </c>
      <c r="M359">
        <v>331</v>
      </c>
      <c r="N359" t="s">
        <v>1056</v>
      </c>
    </row>
    <row r="360" spans="1:14" x14ac:dyDescent="0.35">
      <c r="A360" t="s">
        <v>13</v>
      </c>
      <c r="B360">
        <v>342720</v>
      </c>
      <c r="C360">
        <v>343607</v>
      </c>
      <c r="E360" t="s">
        <v>14</v>
      </c>
      <c r="F360" t="s">
        <v>1057</v>
      </c>
      <c r="G360" t="s">
        <v>1058</v>
      </c>
      <c r="H360">
        <v>0</v>
      </c>
      <c r="I360" t="s">
        <v>17</v>
      </c>
      <c r="L360" t="s">
        <v>1059</v>
      </c>
      <c r="M360">
        <v>295</v>
      </c>
      <c r="N360" t="s">
        <v>1060</v>
      </c>
    </row>
    <row r="361" spans="1:14" x14ac:dyDescent="0.35">
      <c r="A361" t="s">
        <v>13</v>
      </c>
      <c r="B361">
        <v>343616</v>
      </c>
      <c r="C361">
        <v>344410</v>
      </c>
      <c r="E361" t="s">
        <v>14</v>
      </c>
      <c r="F361" t="s">
        <v>1061</v>
      </c>
      <c r="G361" t="s">
        <v>1062</v>
      </c>
      <c r="H361">
        <v>0</v>
      </c>
      <c r="I361" t="s">
        <v>17</v>
      </c>
      <c r="L361" t="s">
        <v>1063</v>
      </c>
      <c r="M361">
        <v>264</v>
      </c>
      <c r="N361" t="s">
        <v>1064</v>
      </c>
    </row>
    <row r="362" spans="1:14" x14ac:dyDescent="0.35">
      <c r="A362" t="s">
        <v>13</v>
      </c>
      <c r="B362">
        <v>344412</v>
      </c>
      <c r="C362">
        <v>345167</v>
      </c>
      <c r="E362" t="s">
        <v>14</v>
      </c>
      <c r="F362" t="s">
        <v>1061</v>
      </c>
      <c r="G362" t="s">
        <v>1062</v>
      </c>
      <c r="H362">
        <v>0</v>
      </c>
      <c r="I362" t="s">
        <v>17</v>
      </c>
      <c r="L362" t="s">
        <v>1065</v>
      </c>
      <c r="M362">
        <v>251</v>
      </c>
      <c r="N362" t="s">
        <v>1066</v>
      </c>
    </row>
    <row r="363" spans="1:14" x14ac:dyDescent="0.35">
      <c r="A363" t="s">
        <v>13</v>
      </c>
      <c r="B363">
        <v>345184</v>
      </c>
      <c r="C363">
        <v>345861</v>
      </c>
      <c r="E363" t="s">
        <v>14</v>
      </c>
      <c r="F363" t="s">
        <v>1067</v>
      </c>
      <c r="G363" t="s">
        <v>1068</v>
      </c>
      <c r="H363">
        <v>0</v>
      </c>
      <c r="I363" t="s">
        <v>17</v>
      </c>
      <c r="L363" t="s">
        <v>1069</v>
      </c>
      <c r="M363">
        <v>225</v>
      </c>
      <c r="N363" t="s">
        <v>1070</v>
      </c>
    </row>
    <row r="364" spans="1:14" x14ac:dyDescent="0.35">
      <c r="A364" t="s">
        <v>13</v>
      </c>
      <c r="B364">
        <v>346044</v>
      </c>
      <c r="C364">
        <v>347225</v>
      </c>
      <c r="E364" t="s">
        <v>14</v>
      </c>
      <c r="F364" t="s">
        <v>1071</v>
      </c>
      <c r="H364">
        <v>0</v>
      </c>
      <c r="I364" t="s">
        <v>17</v>
      </c>
      <c r="L364" t="s">
        <v>1072</v>
      </c>
      <c r="M364">
        <v>393</v>
      </c>
      <c r="N364" t="s">
        <v>1073</v>
      </c>
    </row>
    <row r="365" spans="1:14" x14ac:dyDescent="0.35">
      <c r="A365" t="s">
        <v>13</v>
      </c>
      <c r="B365">
        <v>347378</v>
      </c>
      <c r="C365">
        <v>347653</v>
      </c>
      <c r="E365" t="s">
        <v>79</v>
      </c>
      <c r="F365" t="s">
        <v>92</v>
      </c>
      <c r="H365">
        <v>0</v>
      </c>
      <c r="I365" t="s">
        <v>17</v>
      </c>
      <c r="L365" t="s">
        <v>1074</v>
      </c>
      <c r="M365">
        <v>91</v>
      </c>
      <c r="N365" t="s">
        <v>1075</v>
      </c>
    </row>
    <row r="366" spans="1:14" x14ac:dyDescent="0.35">
      <c r="A366" t="s">
        <v>13</v>
      </c>
      <c r="B366">
        <v>347907</v>
      </c>
      <c r="C366">
        <v>348419</v>
      </c>
      <c r="E366" t="s">
        <v>14</v>
      </c>
      <c r="F366" t="s">
        <v>1076</v>
      </c>
      <c r="G366" t="s">
        <v>1077</v>
      </c>
      <c r="H366">
        <v>0</v>
      </c>
      <c r="I366" t="s">
        <v>17</v>
      </c>
      <c r="L366" t="s">
        <v>1078</v>
      </c>
      <c r="M366">
        <v>170</v>
      </c>
      <c r="N366" t="s">
        <v>1079</v>
      </c>
    </row>
    <row r="367" spans="1:14" x14ac:dyDescent="0.35">
      <c r="A367" t="s">
        <v>13</v>
      </c>
      <c r="B367">
        <v>348469</v>
      </c>
      <c r="C367">
        <v>348831</v>
      </c>
      <c r="E367" t="s">
        <v>14</v>
      </c>
      <c r="F367" t="s">
        <v>1080</v>
      </c>
      <c r="G367" t="s">
        <v>1081</v>
      </c>
      <c r="H367">
        <v>0</v>
      </c>
      <c r="I367" t="s">
        <v>17</v>
      </c>
      <c r="L367" t="s">
        <v>1082</v>
      </c>
      <c r="M367">
        <v>120</v>
      </c>
      <c r="N367" t="s">
        <v>1083</v>
      </c>
    </row>
    <row r="368" spans="1:14" x14ac:dyDescent="0.35">
      <c r="A368" t="s">
        <v>13</v>
      </c>
      <c r="B368">
        <v>348905</v>
      </c>
      <c r="C368">
        <v>349752</v>
      </c>
      <c r="E368" t="s">
        <v>14</v>
      </c>
      <c r="F368" t="s">
        <v>139</v>
      </c>
      <c r="H368">
        <v>0</v>
      </c>
      <c r="I368" t="s">
        <v>140</v>
      </c>
      <c r="N368" t="s">
        <v>1084</v>
      </c>
    </row>
    <row r="369" spans="1:14" x14ac:dyDescent="0.35">
      <c r="A369" t="s">
        <v>13</v>
      </c>
      <c r="B369">
        <v>349754</v>
      </c>
      <c r="C369">
        <v>350374</v>
      </c>
      <c r="E369" t="s">
        <v>14</v>
      </c>
      <c r="F369" t="s">
        <v>1085</v>
      </c>
      <c r="H369">
        <v>0</v>
      </c>
      <c r="I369" t="s">
        <v>17</v>
      </c>
      <c r="L369" t="s">
        <v>1086</v>
      </c>
      <c r="M369">
        <v>206</v>
      </c>
      <c r="N369" t="s">
        <v>1087</v>
      </c>
    </row>
    <row r="370" spans="1:14" x14ac:dyDescent="0.35">
      <c r="A370" t="s">
        <v>13</v>
      </c>
      <c r="B370">
        <v>350509</v>
      </c>
      <c r="C370">
        <v>350690</v>
      </c>
      <c r="E370" t="s">
        <v>14</v>
      </c>
      <c r="F370" t="s">
        <v>139</v>
      </c>
      <c r="H370">
        <v>0</v>
      </c>
      <c r="I370" t="s">
        <v>140</v>
      </c>
      <c r="N370" t="s">
        <v>1088</v>
      </c>
    </row>
    <row r="371" spans="1:14" x14ac:dyDescent="0.35">
      <c r="A371" t="s">
        <v>13</v>
      </c>
      <c r="B371">
        <v>350778</v>
      </c>
      <c r="C371">
        <v>351284</v>
      </c>
      <c r="E371" t="s">
        <v>14</v>
      </c>
      <c r="F371" t="s">
        <v>1089</v>
      </c>
      <c r="G371" t="s">
        <v>1090</v>
      </c>
      <c r="H371">
        <v>0</v>
      </c>
      <c r="I371" t="s">
        <v>17</v>
      </c>
      <c r="L371" t="s">
        <v>1091</v>
      </c>
      <c r="M371">
        <v>168</v>
      </c>
      <c r="N371" t="s">
        <v>1092</v>
      </c>
    </row>
    <row r="372" spans="1:14" x14ac:dyDescent="0.35">
      <c r="A372" t="s">
        <v>13</v>
      </c>
      <c r="B372">
        <v>351331</v>
      </c>
      <c r="C372">
        <v>351424</v>
      </c>
      <c r="E372" t="s">
        <v>14</v>
      </c>
      <c r="F372" t="s">
        <v>1093</v>
      </c>
      <c r="G372" t="s">
        <v>1094</v>
      </c>
      <c r="H372">
        <v>0</v>
      </c>
      <c r="I372" t="s">
        <v>1095</v>
      </c>
      <c r="N372" t="s">
        <v>1096</v>
      </c>
    </row>
    <row r="373" spans="1:14" x14ac:dyDescent="0.35">
      <c r="A373" t="s">
        <v>13</v>
      </c>
      <c r="B373">
        <v>351479</v>
      </c>
      <c r="C373">
        <v>353269</v>
      </c>
      <c r="E373" t="s">
        <v>14</v>
      </c>
      <c r="F373" t="s">
        <v>1097</v>
      </c>
      <c r="G373" t="s">
        <v>1098</v>
      </c>
      <c r="H373">
        <v>0</v>
      </c>
      <c r="I373" t="s">
        <v>17</v>
      </c>
      <c r="L373" t="s">
        <v>1099</v>
      </c>
      <c r="M373">
        <v>596</v>
      </c>
      <c r="N373" t="s">
        <v>1100</v>
      </c>
    </row>
    <row r="374" spans="1:14" x14ac:dyDescent="0.35">
      <c r="A374" t="s">
        <v>13</v>
      </c>
      <c r="B374">
        <v>353447</v>
      </c>
      <c r="C374">
        <v>354604</v>
      </c>
      <c r="E374" t="s">
        <v>14</v>
      </c>
      <c r="F374" t="s">
        <v>1101</v>
      </c>
      <c r="H374">
        <v>0</v>
      </c>
      <c r="I374" t="s">
        <v>17</v>
      </c>
      <c r="L374" t="s">
        <v>1102</v>
      </c>
      <c r="M374">
        <v>385</v>
      </c>
      <c r="N374" t="s">
        <v>1103</v>
      </c>
    </row>
    <row r="375" spans="1:14" x14ac:dyDescent="0.35">
      <c r="A375" t="s">
        <v>13</v>
      </c>
      <c r="B375">
        <v>354802</v>
      </c>
      <c r="C375">
        <v>355137</v>
      </c>
      <c r="E375" t="s">
        <v>14</v>
      </c>
      <c r="F375" t="s">
        <v>1104</v>
      </c>
      <c r="H375">
        <v>0</v>
      </c>
      <c r="I375" t="s">
        <v>17</v>
      </c>
      <c r="L375" t="s">
        <v>1105</v>
      </c>
      <c r="M375">
        <v>111</v>
      </c>
      <c r="N375" t="s">
        <v>1106</v>
      </c>
    </row>
    <row r="376" spans="1:14" x14ac:dyDescent="0.35">
      <c r="A376" t="s">
        <v>13</v>
      </c>
      <c r="B376">
        <v>355138</v>
      </c>
      <c r="C376">
        <v>355737</v>
      </c>
      <c r="E376" t="s">
        <v>14</v>
      </c>
      <c r="F376" t="s">
        <v>1107</v>
      </c>
      <c r="G376" t="s">
        <v>1108</v>
      </c>
      <c r="H376">
        <v>0</v>
      </c>
      <c r="I376" t="s">
        <v>17</v>
      </c>
      <c r="L376" t="s">
        <v>1109</v>
      </c>
      <c r="M376">
        <v>199</v>
      </c>
      <c r="N376" t="s">
        <v>1110</v>
      </c>
    </row>
    <row r="377" spans="1:14" x14ac:dyDescent="0.35">
      <c r="A377" t="s">
        <v>13</v>
      </c>
      <c r="B377">
        <v>355737</v>
      </c>
      <c r="C377">
        <v>355976</v>
      </c>
      <c r="E377" t="s">
        <v>14</v>
      </c>
      <c r="F377" t="s">
        <v>1111</v>
      </c>
      <c r="H377">
        <v>0</v>
      </c>
      <c r="I377" t="s">
        <v>17</v>
      </c>
      <c r="L377" t="s">
        <v>1112</v>
      </c>
      <c r="M377">
        <v>79</v>
      </c>
      <c r="N377" t="s">
        <v>1113</v>
      </c>
    </row>
    <row r="378" spans="1:14" x14ac:dyDescent="0.35">
      <c r="A378" t="s">
        <v>13</v>
      </c>
      <c r="B378">
        <v>356078</v>
      </c>
      <c r="C378">
        <v>356728</v>
      </c>
      <c r="E378" t="s">
        <v>14</v>
      </c>
      <c r="F378" t="s">
        <v>1114</v>
      </c>
      <c r="G378" t="s">
        <v>1115</v>
      </c>
      <c r="H378">
        <v>0</v>
      </c>
      <c r="I378" t="s">
        <v>17</v>
      </c>
      <c r="L378" t="s">
        <v>1116</v>
      </c>
      <c r="M378">
        <v>216</v>
      </c>
      <c r="N378" t="s">
        <v>1117</v>
      </c>
    </row>
    <row r="379" spans="1:14" x14ac:dyDescent="0.35">
      <c r="A379" t="s">
        <v>13</v>
      </c>
      <c r="B379">
        <v>356729</v>
      </c>
      <c r="C379">
        <v>357049</v>
      </c>
      <c r="E379" t="s">
        <v>14</v>
      </c>
      <c r="F379" t="s">
        <v>1118</v>
      </c>
      <c r="H379">
        <v>0</v>
      </c>
      <c r="I379" t="s">
        <v>17</v>
      </c>
      <c r="L379" t="s">
        <v>1119</v>
      </c>
      <c r="M379">
        <v>106</v>
      </c>
      <c r="N379" t="s">
        <v>1120</v>
      </c>
    </row>
    <row r="380" spans="1:14" x14ac:dyDescent="0.35">
      <c r="A380" t="s">
        <v>13</v>
      </c>
      <c r="B380">
        <v>357050</v>
      </c>
      <c r="C380">
        <v>357907</v>
      </c>
      <c r="E380" t="s">
        <v>14</v>
      </c>
      <c r="F380" t="s">
        <v>1121</v>
      </c>
      <c r="H380">
        <v>0</v>
      </c>
      <c r="I380" t="s">
        <v>17</v>
      </c>
      <c r="L380" t="s">
        <v>1122</v>
      </c>
      <c r="M380">
        <v>285</v>
      </c>
      <c r="N380" t="s">
        <v>1123</v>
      </c>
    </row>
    <row r="381" spans="1:14" x14ac:dyDescent="0.35">
      <c r="A381" t="s">
        <v>13</v>
      </c>
      <c r="B381">
        <v>357919</v>
      </c>
      <c r="C381">
        <v>358269</v>
      </c>
      <c r="E381" t="s">
        <v>14</v>
      </c>
      <c r="F381" t="s">
        <v>1124</v>
      </c>
      <c r="G381" t="s">
        <v>1125</v>
      </c>
      <c r="H381">
        <v>0</v>
      </c>
      <c r="I381" t="s">
        <v>17</v>
      </c>
      <c r="L381" t="s">
        <v>1126</v>
      </c>
      <c r="M381">
        <v>116</v>
      </c>
      <c r="N381" t="s">
        <v>1127</v>
      </c>
    </row>
    <row r="382" spans="1:14" x14ac:dyDescent="0.35">
      <c r="A382" t="s">
        <v>13</v>
      </c>
      <c r="B382">
        <v>358269</v>
      </c>
      <c r="C382">
        <v>359123</v>
      </c>
      <c r="E382" t="s">
        <v>14</v>
      </c>
      <c r="F382" t="s">
        <v>1128</v>
      </c>
      <c r="G382" t="s">
        <v>1129</v>
      </c>
      <c r="H382">
        <v>0</v>
      </c>
      <c r="I382" t="s">
        <v>17</v>
      </c>
      <c r="L382" t="s">
        <v>1130</v>
      </c>
      <c r="M382">
        <v>284</v>
      </c>
      <c r="N382" t="s">
        <v>1131</v>
      </c>
    </row>
    <row r="383" spans="1:14" x14ac:dyDescent="0.35">
      <c r="A383" t="s">
        <v>13</v>
      </c>
      <c r="B383">
        <v>359126</v>
      </c>
      <c r="C383">
        <v>359863</v>
      </c>
      <c r="E383" t="s">
        <v>14</v>
      </c>
      <c r="F383" t="s">
        <v>1132</v>
      </c>
      <c r="H383">
        <v>0</v>
      </c>
      <c r="I383" t="s">
        <v>17</v>
      </c>
      <c r="L383" t="s">
        <v>1133</v>
      </c>
      <c r="M383">
        <v>245</v>
      </c>
      <c r="N383" t="s">
        <v>1134</v>
      </c>
    </row>
    <row r="384" spans="1:14" x14ac:dyDescent="0.35">
      <c r="A384" t="s">
        <v>13</v>
      </c>
      <c r="B384">
        <v>359911</v>
      </c>
      <c r="C384">
        <v>360429</v>
      </c>
      <c r="E384" t="s">
        <v>14</v>
      </c>
      <c r="F384" t="s">
        <v>1135</v>
      </c>
      <c r="H384">
        <v>0</v>
      </c>
      <c r="I384" t="s">
        <v>17</v>
      </c>
      <c r="L384" t="s">
        <v>1136</v>
      </c>
      <c r="M384">
        <v>172</v>
      </c>
      <c r="N384" t="s">
        <v>1137</v>
      </c>
    </row>
    <row r="385" spans="1:14" x14ac:dyDescent="0.35">
      <c r="A385" t="s">
        <v>13</v>
      </c>
      <c r="B385">
        <v>360457</v>
      </c>
      <c r="C385">
        <v>361191</v>
      </c>
      <c r="E385" t="s">
        <v>14</v>
      </c>
      <c r="F385" t="s">
        <v>1138</v>
      </c>
      <c r="G385" t="s">
        <v>1139</v>
      </c>
      <c r="H385">
        <v>0</v>
      </c>
      <c r="I385" t="s">
        <v>17</v>
      </c>
      <c r="L385" t="s">
        <v>1140</v>
      </c>
      <c r="M385">
        <v>244</v>
      </c>
      <c r="N385" t="s">
        <v>1141</v>
      </c>
    </row>
    <row r="386" spans="1:14" x14ac:dyDescent="0.35">
      <c r="A386" t="s">
        <v>13</v>
      </c>
      <c r="B386">
        <v>361175</v>
      </c>
      <c r="C386">
        <v>361747</v>
      </c>
      <c r="E386" t="s">
        <v>14</v>
      </c>
      <c r="F386" t="s">
        <v>1142</v>
      </c>
      <c r="G386" t="s">
        <v>1143</v>
      </c>
      <c r="H386">
        <v>0</v>
      </c>
      <c r="I386" t="s">
        <v>17</v>
      </c>
      <c r="L386" t="s">
        <v>1144</v>
      </c>
      <c r="M386">
        <v>190</v>
      </c>
      <c r="N386" t="s">
        <v>1145</v>
      </c>
    </row>
    <row r="387" spans="1:14" x14ac:dyDescent="0.35">
      <c r="A387" t="s">
        <v>13</v>
      </c>
      <c r="B387">
        <v>361744</v>
      </c>
      <c r="C387">
        <v>362793</v>
      </c>
      <c r="E387" t="s">
        <v>14</v>
      </c>
      <c r="F387" t="s">
        <v>1146</v>
      </c>
      <c r="G387" t="s">
        <v>1147</v>
      </c>
      <c r="H387">
        <v>0</v>
      </c>
      <c r="I387" t="s">
        <v>17</v>
      </c>
      <c r="L387" t="s">
        <v>1148</v>
      </c>
      <c r="M387">
        <v>349</v>
      </c>
      <c r="N387" t="s">
        <v>1149</v>
      </c>
    </row>
    <row r="388" spans="1:14" x14ac:dyDescent="0.35">
      <c r="A388" t="s">
        <v>13</v>
      </c>
      <c r="B388">
        <v>362931</v>
      </c>
      <c r="C388">
        <v>363644</v>
      </c>
      <c r="E388" t="s">
        <v>14</v>
      </c>
      <c r="F388" t="s">
        <v>1150</v>
      </c>
      <c r="G388" t="s">
        <v>1151</v>
      </c>
      <c r="H388">
        <v>0</v>
      </c>
      <c r="I388" t="s">
        <v>17</v>
      </c>
      <c r="L388" t="s">
        <v>1152</v>
      </c>
      <c r="M388">
        <v>237</v>
      </c>
      <c r="N388" t="s">
        <v>1153</v>
      </c>
    </row>
    <row r="389" spans="1:14" x14ac:dyDescent="0.35">
      <c r="A389" t="s">
        <v>13</v>
      </c>
      <c r="B389">
        <v>363654</v>
      </c>
      <c r="C389">
        <v>364625</v>
      </c>
      <c r="E389" t="s">
        <v>14</v>
      </c>
      <c r="F389" t="s">
        <v>488</v>
      </c>
      <c r="H389">
        <v>0</v>
      </c>
      <c r="I389" t="s">
        <v>17</v>
      </c>
      <c r="L389" t="s">
        <v>1154</v>
      </c>
      <c r="M389">
        <v>323</v>
      </c>
      <c r="N389" t="s">
        <v>1155</v>
      </c>
    </row>
    <row r="390" spans="1:14" x14ac:dyDescent="0.35">
      <c r="A390" t="s">
        <v>13</v>
      </c>
      <c r="B390">
        <v>364618</v>
      </c>
      <c r="C390">
        <v>365328</v>
      </c>
      <c r="E390" t="s">
        <v>14</v>
      </c>
      <c r="F390" t="s">
        <v>1156</v>
      </c>
      <c r="H390">
        <v>0</v>
      </c>
      <c r="I390" t="s">
        <v>17</v>
      </c>
      <c r="L390" t="s">
        <v>1157</v>
      </c>
      <c r="M390">
        <v>236</v>
      </c>
      <c r="N390" t="s">
        <v>1158</v>
      </c>
    </row>
    <row r="391" spans="1:14" x14ac:dyDescent="0.35">
      <c r="A391" t="s">
        <v>13</v>
      </c>
      <c r="B391">
        <v>365377</v>
      </c>
      <c r="C391">
        <v>366564</v>
      </c>
      <c r="E391" t="s">
        <v>79</v>
      </c>
      <c r="F391" t="s">
        <v>1159</v>
      </c>
      <c r="H391">
        <v>0</v>
      </c>
      <c r="I391" t="s">
        <v>17</v>
      </c>
      <c r="L391" t="s">
        <v>1160</v>
      </c>
      <c r="M391">
        <v>395</v>
      </c>
      <c r="N391" t="s">
        <v>1161</v>
      </c>
    </row>
    <row r="392" spans="1:14" x14ac:dyDescent="0.35">
      <c r="A392" t="s">
        <v>13</v>
      </c>
      <c r="B392">
        <v>366636</v>
      </c>
      <c r="C392">
        <v>367973</v>
      </c>
      <c r="E392" t="s">
        <v>79</v>
      </c>
      <c r="F392" t="s">
        <v>1162</v>
      </c>
      <c r="G392" t="s">
        <v>1163</v>
      </c>
      <c r="H392">
        <v>0</v>
      </c>
      <c r="I392" t="s">
        <v>17</v>
      </c>
      <c r="L392" t="s">
        <v>1164</v>
      </c>
      <c r="M392">
        <v>445</v>
      </c>
      <c r="N392" t="s">
        <v>1165</v>
      </c>
    </row>
    <row r="393" spans="1:14" x14ac:dyDescent="0.35">
      <c r="A393" t="s">
        <v>13</v>
      </c>
      <c r="B393">
        <v>367973</v>
      </c>
      <c r="C393">
        <v>369721</v>
      </c>
      <c r="E393" t="s">
        <v>79</v>
      </c>
      <c r="F393" t="s">
        <v>1166</v>
      </c>
      <c r="G393" t="s">
        <v>1167</v>
      </c>
      <c r="H393">
        <v>0</v>
      </c>
      <c r="I393" t="s">
        <v>17</v>
      </c>
      <c r="L393" t="s">
        <v>1168</v>
      </c>
      <c r="M393">
        <v>582</v>
      </c>
      <c r="N393" t="s">
        <v>1169</v>
      </c>
    </row>
    <row r="394" spans="1:14" x14ac:dyDescent="0.35">
      <c r="A394" t="s">
        <v>13</v>
      </c>
      <c r="B394">
        <v>369862</v>
      </c>
      <c r="C394">
        <v>371781</v>
      </c>
      <c r="E394" t="s">
        <v>79</v>
      </c>
      <c r="F394" t="s">
        <v>1170</v>
      </c>
      <c r="H394">
        <v>0</v>
      </c>
      <c r="I394" t="s">
        <v>17</v>
      </c>
      <c r="L394" t="s">
        <v>1171</v>
      </c>
      <c r="M394">
        <v>639</v>
      </c>
      <c r="N394" t="s">
        <v>1172</v>
      </c>
    </row>
    <row r="395" spans="1:14" x14ac:dyDescent="0.35">
      <c r="A395" t="s">
        <v>13</v>
      </c>
      <c r="B395">
        <v>371965</v>
      </c>
      <c r="C395">
        <v>372600</v>
      </c>
      <c r="E395" t="s">
        <v>14</v>
      </c>
      <c r="F395" t="s">
        <v>1173</v>
      </c>
      <c r="H395">
        <v>0</v>
      </c>
      <c r="I395" t="s">
        <v>17</v>
      </c>
      <c r="L395" t="s">
        <v>1174</v>
      </c>
      <c r="M395">
        <v>211</v>
      </c>
      <c r="N395" t="s">
        <v>1175</v>
      </c>
    </row>
    <row r="396" spans="1:14" x14ac:dyDescent="0.35">
      <c r="A396" t="s">
        <v>13</v>
      </c>
      <c r="B396">
        <v>372648</v>
      </c>
      <c r="C396">
        <v>373634</v>
      </c>
      <c r="E396" t="s">
        <v>79</v>
      </c>
      <c r="F396" t="s">
        <v>1176</v>
      </c>
      <c r="H396">
        <v>0</v>
      </c>
      <c r="I396" t="s">
        <v>17</v>
      </c>
      <c r="L396" t="s">
        <v>1177</v>
      </c>
      <c r="M396">
        <v>328</v>
      </c>
      <c r="N396" t="s">
        <v>1178</v>
      </c>
    </row>
    <row r="397" spans="1:14" x14ac:dyDescent="0.35">
      <c r="A397" t="s">
        <v>13</v>
      </c>
      <c r="B397">
        <v>373651</v>
      </c>
      <c r="C397">
        <v>375108</v>
      </c>
      <c r="E397" t="s">
        <v>79</v>
      </c>
      <c r="F397" t="s">
        <v>1179</v>
      </c>
      <c r="H397">
        <v>0</v>
      </c>
      <c r="I397" t="s">
        <v>17</v>
      </c>
      <c r="L397" t="s">
        <v>1180</v>
      </c>
      <c r="M397">
        <v>485</v>
      </c>
      <c r="N397" t="s">
        <v>1181</v>
      </c>
    </row>
    <row r="398" spans="1:14" x14ac:dyDescent="0.35">
      <c r="A398" t="s">
        <v>13</v>
      </c>
      <c r="B398">
        <v>375343</v>
      </c>
      <c r="C398">
        <v>377292</v>
      </c>
      <c r="E398" t="s">
        <v>14</v>
      </c>
      <c r="F398" t="s">
        <v>1182</v>
      </c>
      <c r="H398">
        <v>0</v>
      </c>
      <c r="I398" t="s">
        <v>17</v>
      </c>
      <c r="L398" t="s">
        <v>1183</v>
      </c>
      <c r="M398">
        <v>649</v>
      </c>
      <c r="N398" t="s">
        <v>1184</v>
      </c>
    </row>
    <row r="399" spans="1:14" x14ac:dyDescent="0.35">
      <c r="A399" t="s">
        <v>13</v>
      </c>
      <c r="B399">
        <v>377411</v>
      </c>
      <c r="C399">
        <v>377911</v>
      </c>
      <c r="E399" t="s">
        <v>14</v>
      </c>
      <c r="F399" t="s">
        <v>92</v>
      </c>
      <c r="H399">
        <v>0</v>
      </c>
      <c r="I399" t="s">
        <v>17</v>
      </c>
      <c r="L399" t="s">
        <v>1185</v>
      </c>
      <c r="M399">
        <v>166</v>
      </c>
      <c r="N399" t="s">
        <v>1186</v>
      </c>
    </row>
    <row r="400" spans="1:14" x14ac:dyDescent="0.35">
      <c r="A400" t="s">
        <v>13</v>
      </c>
      <c r="B400">
        <v>378017</v>
      </c>
      <c r="C400">
        <v>378472</v>
      </c>
      <c r="E400" t="s">
        <v>14</v>
      </c>
      <c r="F400" t="s">
        <v>671</v>
      </c>
      <c r="H400">
        <v>0</v>
      </c>
      <c r="I400" t="s">
        <v>17</v>
      </c>
      <c r="L400" t="s">
        <v>1187</v>
      </c>
      <c r="M400">
        <v>151</v>
      </c>
      <c r="N400" t="s">
        <v>1188</v>
      </c>
    </row>
    <row r="401" spans="1:14" x14ac:dyDescent="0.35">
      <c r="A401" t="s">
        <v>13</v>
      </c>
      <c r="B401">
        <v>378472</v>
      </c>
      <c r="C401">
        <v>379230</v>
      </c>
      <c r="E401" t="s">
        <v>14</v>
      </c>
      <c r="F401" t="s">
        <v>1189</v>
      </c>
      <c r="H401">
        <v>0</v>
      </c>
      <c r="I401" t="s">
        <v>17</v>
      </c>
      <c r="L401" t="s">
        <v>1190</v>
      </c>
      <c r="M401">
        <v>252</v>
      </c>
      <c r="N401" t="s">
        <v>1191</v>
      </c>
    </row>
    <row r="402" spans="1:14" x14ac:dyDescent="0.35">
      <c r="A402" t="s">
        <v>13</v>
      </c>
      <c r="B402">
        <v>379398</v>
      </c>
      <c r="C402">
        <v>379682</v>
      </c>
      <c r="E402" t="s">
        <v>14</v>
      </c>
      <c r="F402" t="s">
        <v>1192</v>
      </c>
      <c r="G402" t="s">
        <v>1193</v>
      </c>
      <c r="H402">
        <v>0</v>
      </c>
      <c r="I402" t="s">
        <v>17</v>
      </c>
      <c r="L402" t="s">
        <v>1194</v>
      </c>
      <c r="M402">
        <v>94</v>
      </c>
      <c r="N402" t="s">
        <v>1195</v>
      </c>
    </row>
    <row r="403" spans="1:14" x14ac:dyDescent="0.35">
      <c r="A403" t="s">
        <v>13</v>
      </c>
      <c r="B403">
        <v>379705</v>
      </c>
      <c r="C403">
        <v>381333</v>
      </c>
      <c r="E403" t="s">
        <v>14</v>
      </c>
      <c r="F403" t="s">
        <v>1196</v>
      </c>
      <c r="G403" t="s">
        <v>1197</v>
      </c>
      <c r="H403">
        <v>0</v>
      </c>
      <c r="I403" t="s">
        <v>17</v>
      </c>
      <c r="L403" t="s">
        <v>1198</v>
      </c>
      <c r="M403">
        <v>542</v>
      </c>
      <c r="N403" t="s">
        <v>1199</v>
      </c>
    </row>
    <row r="404" spans="1:14" x14ac:dyDescent="0.35">
      <c r="A404" t="s">
        <v>13</v>
      </c>
      <c r="B404">
        <v>381484</v>
      </c>
      <c r="C404">
        <v>384054</v>
      </c>
      <c r="E404" t="s">
        <v>14</v>
      </c>
      <c r="F404" t="s">
        <v>1200</v>
      </c>
      <c r="G404" t="s">
        <v>1201</v>
      </c>
      <c r="H404">
        <v>0</v>
      </c>
      <c r="I404" t="s">
        <v>17</v>
      </c>
      <c r="L404" t="s">
        <v>1202</v>
      </c>
      <c r="M404">
        <v>856</v>
      </c>
      <c r="N404" t="s">
        <v>1203</v>
      </c>
    </row>
    <row r="405" spans="1:14" x14ac:dyDescent="0.35">
      <c r="A405" t="s">
        <v>13</v>
      </c>
      <c r="B405">
        <v>384057</v>
      </c>
      <c r="C405">
        <v>385952</v>
      </c>
      <c r="E405" t="s">
        <v>14</v>
      </c>
      <c r="F405" t="s">
        <v>1204</v>
      </c>
      <c r="G405" t="s">
        <v>1205</v>
      </c>
      <c r="H405">
        <v>0</v>
      </c>
      <c r="I405" t="s">
        <v>17</v>
      </c>
      <c r="L405" t="s">
        <v>1206</v>
      </c>
      <c r="M405">
        <v>631</v>
      </c>
      <c r="N405" t="s">
        <v>1207</v>
      </c>
    </row>
    <row r="406" spans="1:14" x14ac:dyDescent="0.35">
      <c r="A406" t="s">
        <v>13</v>
      </c>
      <c r="B406">
        <v>385952</v>
      </c>
      <c r="C406">
        <v>386539</v>
      </c>
      <c r="E406" t="s">
        <v>14</v>
      </c>
      <c r="F406" t="s">
        <v>1208</v>
      </c>
      <c r="G406" t="s">
        <v>1209</v>
      </c>
      <c r="H406">
        <v>0</v>
      </c>
      <c r="I406" t="s">
        <v>17</v>
      </c>
      <c r="L406" t="s">
        <v>1210</v>
      </c>
      <c r="M406">
        <v>195</v>
      </c>
      <c r="N406" t="s">
        <v>1211</v>
      </c>
    </row>
    <row r="407" spans="1:14" x14ac:dyDescent="0.35">
      <c r="A407" t="s">
        <v>13</v>
      </c>
      <c r="B407">
        <v>386551</v>
      </c>
      <c r="C407">
        <v>387600</v>
      </c>
      <c r="E407" t="s">
        <v>14</v>
      </c>
      <c r="F407" t="s">
        <v>1212</v>
      </c>
      <c r="G407" t="s">
        <v>1213</v>
      </c>
      <c r="H407">
        <v>0</v>
      </c>
      <c r="I407" t="s">
        <v>17</v>
      </c>
      <c r="L407" t="s">
        <v>1214</v>
      </c>
      <c r="M407">
        <v>349</v>
      </c>
      <c r="N407" t="s">
        <v>1215</v>
      </c>
    </row>
    <row r="408" spans="1:14" x14ac:dyDescent="0.35">
      <c r="A408" t="s">
        <v>13</v>
      </c>
      <c r="B408">
        <v>387659</v>
      </c>
      <c r="C408">
        <v>388060</v>
      </c>
      <c r="E408" t="s">
        <v>14</v>
      </c>
      <c r="F408" t="s">
        <v>1216</v>
      </c>
      <c r="G408" t="s">
        <v>1217</v>
      </c>
      <c r="H408">
        <v>0</v>
      </c>
      <c r="I408" t="s">
        <v>17</v>
      </c>
      <c r="L408" t="s">
        <v>1218</v>
      </c>
      <c r="M408">
        <v>133</v>
      </c>
      <c r="N408" t="s">
        <v>1219</v>
      </c>
    </row>
    <row r="409" spans="1:14" x14ac:dyDescent="0.35">
      <c r="A409" t="s">
        <v>13</v>
      </c>
      <c r="B409">
        <v>388167</v>
      </c>
      <c r="C409">
        <v>389618</v>
      </c>
      <c r="E409" t="s">
        <v>14</v>
      </c>
      <c r="F409" t="s">
        <v>1220</v>
      </c>
      <c r="G409" t="s">
        <v>1221</v>
      </c>
      <c r="H409">
        <v>0</v>
      </c>
      <c r="I409" t="s">
        <v>17</v>
      </c>
      <c r="L409" t="s">
        <v>1222</v>
      </c>
      <c r="M409">
        <v>483</v>
      </c>
      <c r="N409" t="s">
        <v>1223</v>
      </c>
    </row>
    <row r="410" spans="1:14" x14ac:dyDescent="0.35">
      <c r="A410" t="s">
        <v>13</v>
      </c>
      <c r="B410">
        <v>389611</v>
      </c>
      <c r="C410">
        <v>390732</v>
      </c>
      <c r="E410" t="s">
        <v>14</v>
      </c>
      <c r="F410" t="s">
        <v>1224</v>
      </c>
      <c r="G410" t="s">
        <v>1225</v>
      </c>
      <c r="H410">
        <v>0</v>
      </c>
      <c r="I410" t="s">
        <v>17</v>
      </c>
      <c r="L410" t="s">
        <v>1226</v>
      </c>
      <c r="M410">
        <v>373</v>
      </c>
      <c r="N410" t="s">
        <v>1227</v>
      </c>
    </row>
    <row r="411" spans="1:14" x14ac:dyDescent="0.35">
      <c r="A411" t="s">
        <v>13</v>
      </c>
      <c r="B411">
        <v>390795</v>
      </c>
      <c r="C411">
        <v>391751</v>
      </c>
      <c r="E411" t="s">
        <v>14</v>
      </c>
      <c r="F411" t="s">
        <v>1228</v>
      </c>
      <c r="H411">
        <v>0</v>
      </c>
      <c r="I411" t="s">
        <v>17</v>
      </c>
      <c r="L411" t="s">
        <v>1229</v>
      </c>
      <c r="M411">
        <v>318</v>
      </c>
      <c r="N411" t="s">
        <v>1230</v>
      </c>
    </row>
    <row r="412" spans="1:14" x14ac:dyDescent="0.35">
      <c r="A412" t="s">
        <v>13</v>
      </c>
      <c r="B412">
        <v>391744</v>
      </c>
      <c r="C412">
        <v>393105</v>
      </c>
      <c r="E412" t="s">
        <v>14</v>
      </c>
      <c r="F412" t="s">
        <v>185</v>
      </c>
      <c r="H412">
        <v>0</v>
      </c>
      <c r="I412" t="s">
        <v>17</v>
      </c>
      <c r="L412" t="s">
        <v>1231</v>
      </c>
      <c r="M412">
        <v>453</v>
      </c>
      <c r="N412" t="s">
        <v>1232</v>
      </c>
    </row>
    <row r="413" spans="1:14" x14ac:dyDescent="0.35">
      <c r="A413" t="s">
        <v>13</v>
      </c>
      <c r="B413">
        <v>393347</v>
      </c>
      <c r="C413">
        <v>395986</v>
      </c>
      <c r="E413" t="s">
        <v>14</v>
      </c>
      <c r="F413" t="s">
        <v>1233</v>
      </c>
      <c r="G413" t="s">
        <v>1234</v>
      </c>
      <c r="H413">
        <v>0</v>
      </c>
      <c r="I413" t="s">
        <v>17</v>
      </c>
      <c r="L413" t="s">
        <v>1235</v>
      </c>
      <c r="M413">
        <v>879</v>
      </c>
      <c r="N413" t="s">
        <v>1236</v>
      </c>
    </row>
    <row r="414" spans="1:14" x14ac:dyDescent="0.35">
      <c r="A414" t="s">
        <v>13</v>
      </c>
      <c r="B414">
        <v>396047</v>
      </c>
      <c r="C414">
        <v>396304</v>
      </c>
      <c r="E414" t="s">
        <v>14</v>
      </c>
      <c r="F414" t="s">
        <v>1237</v>
      </c>
      <c r="H414">
        <v>0</v>
      </c>
      <c r="I414" t="s">
        <v>17</v>
      </c>
      <c r="L414" t="s">
        <v>1238</v>
      </c>
      <c r="M414">
        <v>85</v>
      </c>
      <c r="N414" t="s">
        <v>1239</v>
      </c>
    </row>
    <row r="415" spans="1:14" x14ac:dyDescent="0.35">
      <c r="A415" t="s">
        <v>13</v>
      </c>
      <c r="B415">
        <v>396304</v>
      </c>
      <c r="C415">
        <v>396732</v>
      </c>
      <c r="E415" t="s">
        <v>14</v>
      </c>
      <c r="F415" t="s">
        <v>1240</v>
      </c>
      <c r="G415" t="s">
        <v>1241</v>
      </c>
      <c r="H415">
        <v>0</v>
      </c>
      <c r="I415" t="s">
        <v>17</v>
      </c>
      <c r="L415" t="s">
        <v>1242</v>
      </c>
      <c r="M415">
        <v>142</v>
      </c>
      <c r="N415" t="s">
        <v>1243</v>
      </c>
    </row>
    <row r="416" spans="1:14" x14ac:dyDescent="0.35">
      <c r="A416" t="s">
        <v>13</v>
      </c>
      <c r="B416">
        <v>396734</v>
      </c>
      <c r="C416">
        <v>397045</v>
      </c>
      <c r="E416" t="s">
        <v>14</v>
      </c>
      <c r="F416" t="s">
        <v>1244</v>
      </c>
      <c r="H416">
        <v>0</v>
      </c>
      <c r="I416" t="s">
        <v>17</v>
      </c>
      <c r="L416" t="s">
        <v>1245</v>
      </c>
      <c r="M416">
        <v>103</v>
      </c>
      <c r="N416" t="s">
        <v>1246</v>
      </c>
    </row>
    <row r="417" spans="1:14" x14ac:dyDescent="0.35">
      <c r="A417" t="s">
        <v>13</v>
      </c>
      <c r="B417">
        <v>397104</v>
      </c>
      <c r="C417">
        <v>399461</v>
      </c>
      <c r="E417" t="s">
        <v>14</v>
      </c>
      <c r="F417" t="s">
        <v>1247</v>
      </c>
      <c r="H417">
        <v>0</v>
      </c>
      <c r="I417" t="s">
        <v>17</v>
      </c>
      <c r="L417" t="s">
        <v>1248</v>
      </c>
      <c r="M417">
        <v>785</v>
      </c>
      <c r="N417" t="s">
        <v>1249</v>
      </c>
    </row>
    <row r="418" spans="1:14" x14ac:dyDescent="0.35">
      <c r="A418" t="s">
        <v>13</v>
      </c>
      <c r="B418">
        <v>399539</v>
      </c>
      <c r="C418">
        <v>399850</v>
      </c>
      <c r="E418" t="s">
        <v>14</v>
      </c>
      <c r="F418" t="s">
        <v>1250</v>
      </c>
      <c r="G418" t="s">
        <v>1251</v>
      </c>
      <c r="H418">
        <v>0</v>
      </c>
      <c r="I418" t="s">
        <v>17</v>
      </c>
      <c r="L418" t="s">
        <v>1252</v>
      </c>
      <c r="M418">
        <v>103</v>
      </c>
      <c r="N418" t="s">
        <v>1253</v>
      </c>
    </row>
    <row r="419" spans="1:14" x14ac:dyDescent="0.35">
      <c r="A419" t="s">
        <v>13</v>
      </c>
      <c r="B419">
        <v>399894</v>
      </c>
      <c r="C419">
        <v>400268</v>
      </c>
      <c r="E419" t="s">
        <v>79</v>
      </c>
      <c r="F419" t="s">
        <v>1254</v>
      </c>
      <c r="G419" t="s">
        <v>1255</v>
      </c>
      <c r="H419">
        <v>0</v>
      </c>
      <c r="I419" t="s">
        <v>17</v>
      </c>
      <c r="L419" t="s">
        <v>1256</v>
      </c>
      <c r="M419">
        <v>124</v>
      </c>
      <c r="N419" t="s">
        <v>1257</v>
      </c>
    </row>
    <row r="420" spans="1:14" x14ac:dyDescent="0.35">
      <c r="A420" t="s">
        <v>13</v>
      </c>
      <c r="B420">
        <v>400374</v>
      </c>
      <c r="C420">
        <v>400796</v>
      </c>
      <c r="E420" t="s">
        <v>79</v>
      </c>
      <c r="F420" t="s">
        <v>1258</v>
      </c>
      <c r="H420">
        <v>0</v>
      </c>
      <c r="I420" t="s">
        <v>17</v>
      </c>
      <c r="L420" t="s">
        <v>1259</v>
      </c>
      <c r="M420">
        <v>140</v>
      </c>
      <c r="N420" t="s">
        <v>1260</v>
      </c>
    </row>
    <row r="421" spans="1:14" x14ac:dyDescent="0.35">
      <c r="A421" t="s">
        <v>13</v>
      </c>
      <c r="B421">
        <v>400874</v>
      </c>
      <c r="C421">
        <v>401677</v>
      </c>
      <c r="E421" t="s">
        <v>14</v>
      </c>
      <c r="F421" t="s">
        <v>1261</v>
      </c>
      <c r="G421" t="s">
        <v>1262</v>
      </c>
      <c r="H421">
        <v>0</v>
      </c>
      <c r="I421" t="s">
        <v>17</v>
      </c>
      <c r="L421" t="s">
        <v>1263</v>
      </c>
      <c r="M421">
        <v>267</v>
      </c>
      <c r="N421" t="s">
        <v>1264</v>
      </c>
    </row>
    <row r="422" spans="1:14" x14ac:dyDescent="0.35">
      <c r="A422" t="s">
        <v>13</v>
      </c>
      <c r="B422">
        <v>401677</v>
      </c>
      <c r="C422">
        <v>402298</v>
      </c>
      <c r="E422" t="s">
        <v>14</v>
      </c>
      <c r="F422" t="s">
        <v>139</v>
      </c>
      <c r="H422">
        <v>0</v>
      </c>
      <c r="I422" t="s">
        <v>140</v>
      </c>
      <c r="N422" t="s">
        <v>1265</v>
      </c>
    </row>
    <row r="423" spans="1:14" x14ac:dyDescent="0.35">
      <c r="A423" t="s">
        <v>13</v>
      </c>
      <c r="B423">
        <v>402335</v>
      </c>
      <c r="C423">
        <v>403187</v>
      </c>
      <c r="E423" t="s">
        <v>79</v>
      </c>
      <c r="F423" t="s">
        <v>139</v>
      </c>
      <c r="H423">
        <v>0</v>
      </c>
      <c r="I423" t="s">
        <v>140</v>
      </c>
      <c r="N423" t="s">
        <v>1266</v>
      </c>
    </row>
    <row r="424" spans="1:14" x14ac:dyDescent="0.35">
      <c r="A424" t="s">
        <v>13</v>
      </c>
      <c r="B424">
        <v>403294</v>
      </c>
      <c r="C424">
        <v>403719</v>
      </c>
      <c r="E424" t="s">
        <v>14</v>
      </c>
      <c r="F424" t="s">
        <v>1267</v>
      </c>
      <c r="H424">
        <v>0</v>
      </c>
      <c r="I424" t="s">
        <v>17</v>
      </c>
      <c r="L424" t="s">
        <v>1268</v>
      </c>
      <c r="M424">
        <v>141</v>
      </c>
      <c r="N424" t="s">
        <v>1269</v>
      </c>
    </row>
    <row r="425" spans="1:14" x14ac:dyDescent="0.35">
      <c r="A425" t="s">
        <v>13</v>
      </c>
      <c r="B425">
        <v>403737</v>
      </c>
      <c r="C425">
        <v>404105</v>
      </c>
      <c r="E425" t="s">
        <v>14</v>
      </c>
      <c r="F425" t="s">
        <v>92</v>
      </c>
      <c r="H425">
        <v>0</v>
      </c>
      <c r="I425" t="s">
        <v>17</v>
      </c>
      <c r="L425" t="s">
        <v>1270</v>
      </c>
      <c r="M425">
        <v>122</v>
      </c>
      <c r="N425" t="s">
        <v>1271</v>
      </c>
    </row>
    <row r="426" spans="1:14" x14ac:dyDescent="0.35">
      <c r="A426" t="s">
        <v>13</v>
      </c>
      <c r="B426">
        <v>404158</v>
      </c>
      <c r="C426">
        <v>405264</v>
      </c>
      <c r="E426" t="s">
        <v>79</v>
      </c>
      <c r="F426" t="s">
        <v>1272</v>
      </c>
      <c r="H426">
        <v>0</v>
      </c>
      <c r="I426" t="s">
        <v>17</v>
      </c>
      <c r="L426" t="s">
        <v>1273</v>
      </c>
      <c r="M426">
        <v>368</v>
      </c>
      <c r="N426" t="s">
        <v>1274</v>
      </c>
    </row>
    <row r="427" spans="1:14" x14ac:dyDescent="0.35">
      <c r="A427" t="s">
        <v>13</v>
      </c>
      <c r="B427">
        <v>405409</v>
      </c>
      <c r="C427">
        <v>406410</v>
      </c>
      <c r="E427" t="s">
        <v>14</v>
      </c>
      <c r="F427" t="s">
        <v>1275</v>
      </c>
      <c r="H427">
        <v>0</v>
      </c>
      <c r="I427" t="s">
        <v>17</v>
      </c>
      <c r="L427" t="s">
        <v>1276</v>
      </c>
      <c r="M427">
        <v>333</v>
      </c>
      <c r="N427" t="s">
        <v>1277</v>
      </c>
    </row>
    <row r="428" spans="1:14" x14ac:dyDescent="0.35">
      <c r="A428" t="s">
        <v>13</v>
      </c>
      <c r="B428">
        <v>406445</v>
      </c>
      <c r="C428">
        <v>407812</v>
      </c>
      <c r="E428" t="s">
        <v>79</v>
      </c>
      <c r="F428" t="s">
        <v>298</v>
      </c>
      <c r="H428">
        <v>0</v>
      </c>
      <c r="I428" t="s">
        <v>17</v>
      </c>
      <c r="L428" t="s">
        <v>1278</v>
      </c>
      <c r="M428">
        <v>455</v>
      </c>
      <c r="N428" t="s">
        <v>1279</v>
      </c>
    </row>
    <row r="429" spans="1:14" x14ac:dyDescent="0.35">
      <c r="A429" t="s">
        <v>13</v>
      </c>
      <c r="B429">
        <v>407911</v>
      </c>
      <c r="C429">
        <v>408231</v>
      </c>
      <c r="E429" t="s">
        <v>14</v>
      </c>
      <c r="F429" t="s">
        <v>92</v>
      </c>
      <c r="H429">
        <v>0</v>
      </c>
      <c r="I429" t="s">
        <v>17</v>
      </c>
      <c r="L429" t="s">
        <v>1280</v>
      </c>
      <c r="M429">
        <v>106</v>
      </c>
      <c r="N429" t="s">
        <v>1281</v>
      </c>
    </row>
    <row r="430" spans="1:14" x14ac:dyDescent="0.35">
      <c r="A430" t="s">
        <v>13</v>
      </c>
      <c r="B430">
        <v>408247</v>
      </c>
      <c r="C430">
        <v>409629</v>
      </c>
      <c r="E430" t="s">
        <v>14</v>
      </c>
      <c r="F430" t="s">
        <v>1282</v>
      </c>
      <c r="H430">
        <v>0</v>
      </c>
      <c r="I430" t="s">
        <v>17</v>
      </c>
      <c r="L430" t="s">
        <v>1283</v>
      </c>
      <c r="M430">
        <v>460</v>
      </c>
      <c r="N430" t="s">
        <v>1284</v>
      </c>
    </row>
    <row r="431" spans="1:14" x14ac:dyDescent="0.35">
      <c r="A431" t="s">
        <v>13</v>
      </c>
      <c r="B431">
        <v>409622</v>
      </c>
      <c r="C431">
        <v>410230</v>
      </c>
      <c r="E431" t="s">
        <v>14</v>
      </c>
      <c r="F431" t="s">
        <v>1285</v>
      </c>
      <c r="H431">
        <v>0</v>
      </c>
      <c r="I431" t="s">
        <v>17</v>
      </c>
      <c r="L431" t="s">
        <v>1286</v>
      </c>
      <c r="M431">
        <v>202</v>
      </c>
      <c r="N431" t="s">
        <v>1287</v>
      </c>
    </row>
    <row r="432" spans="1:14" x14ac:dyDescent="0.35">
      <c r="A432" t="s">
        <v>13</v>
      </c>
      <c r="B432">
        <v>410230</v>
      </c>
      <c r="C432">
        <v>411006</v>
      </c>
      <c r="E432" t="s">
        <v>14</v>
      </c>
      <c r="F432" t="s">
        <v>1288</v>
      </c>
      <c r="H432">
        <v>0</v>
      </c>
      <c r="I432" t="s">
        <v>17</v>
      </c>
      <c r="L432" t="s">
        <v>1289</v>
      </c>
      <c r="M432">
        <v>258</v>
      </c>
      <c r="N432" t="s">
        <v>1290</v>
      </c>
    </row>
    <row r="433" spans="1:14" x14ac:dyDescent="0.35">
      <c r="A433" t="s">
        <v>13</v>
      </c>
      <c r="B433">
        <v>411003</v>
      </c>
      <c r="C433">
        <v>411611</v>
      </c>
      <c r="E433" t="s">
        <v>14</v>
      </c>
      <c r="F433" t="s">
        <v>1291</v>
      </c>
      <c r="H433">
        <v>0</v>
      </c>
      <c r="I433" t="s">
        <v>17</v>
      </c>
      <c r="L433" t="s">
        <v>1292</v>
      </c>
      <c r="M433">
        <v>202</v>
      </c>
      <c r="N433" t="s">
        <v>1293</v>
      </c>
    </row>
    <row r="434" spans="1:14" x14ac:dyDescent="0.35">
      <c r="A434" t="s">
        <v>13</v>
      </c>
      <c r="B434">
        <v>411621</v>
      </c>
      <c r="C434">
        <v>412271</v>
      </c>
      <c r="E434" t="s">
        <v>79</v>
      </c>
      <c r="F434" t="s">
        <v>1294</v>
      </c>
      <c r="H434">
        <v>0</v>
      </c>
      <c r="I434" t="s">
        <v>17</v>
      </c>
      <c r="L434" t="s">
        <v>1295</v>
      </c>
      <c r="M434">
        <v>216</v>
      </c>
      <c r="N434" t="s">
        <v>1296</v>
      </c>
    </row>
    <row r="435" spans="1:14" x14ac:dyDescent="0.35">
      <c r="A435" t="s">
        <v>13</v>
      </c>
      <c r="B435">
        <v>412281</v>
      </c>
      <c r="C435">
        <v>413165</v>
      </c>
      <c r="E435" t="s">
        <v>79</v>
      </c>
      <c r="F435" t="s">
        <v>1297</v>
      </c>
      <c r="H435">
        <v>0</v>
      </c>
      <c r="I435" t="s">
        <v>17</v>
      </c>
      <c r="L435" t="s">
        <v>1298</v>
      </c>
      <c r="M435">
        <v>294</v>
      </c>
      <c r="N435" t="s">
        <v>1299</v>
      </c>
    </row>
    <row r="436" spans="1:14" x14ac:dyDescent="0.35">
      <c r="A436" t="s">
        <v>13</v>
      </c>
      <c r="B436">
        <v>413778</v>
      </c>
      <c r="C436">
        <v>415341</v>
      </c>
      <c r="E436" t="s">
        <v>14</v>
      </c>
      <c r="F436" t="s">
        <v>194</v>
      </c>
      <c r="H436">
        <v>0</v>
      </c>
      <c r="I436" t="s">
        <v>195</v>
      </c>
      <c r="N436" t="s">
        <v>1300</v>
      </c>
    </row>
    <row r="437" spans="1:14" x14ac:dyDescent="0.35">
      <c r="A437" t="s">
        <v>13</v>
      </c>
      <c r="B437">
        <v>415471</v>
      </c>
      <c r="C437">
        <v>415545</v>
      </c>
      <c r="E437" t="s">
        <v>14</v>
      </c>
      <c r="F437" t="s">
        <v>1301</v>
      </c>
      <c r="H437">
        <v>0</v>
      </c>
      <c r="I437" t="s">
        <v>84</v>
      </c>
      <c r="N437" t="s">
        <v>1302</v>
      </c>
    </row>
    <row r="438" spans="1:14" x14ac:dyDescent="0.35">
      <c r="A438" t="s">
        <v>13</v>
      </c>
      <c r="B438">
        <v>415602</v>
      </c>
      <c r="C438">
        <v>415674</v>
      </c>
      <c r="E438" t="s">
        <v>14</v>
      </c>
      <c r="F438" t="s">
        <v>1303</v>
      </c>
      <c r="H438">
        <v>0</v>
      </c>
      <c r="I438" t="s">
        <v>84</v>
      </c>
      <c r="N438" t="s">
        <v>1304</v>
      </c>
    </row>
    <row r="439" spans="1:14" x14ac:dyDescent="0.35">
      <c r="A439" t="s">
        <v>13</v>
      </c>
      <c r="B439">
        <v>415793</v>
      </c>
      <c r="C439">
        <v>418699</v>
      </c>
      <c r="E439" t="s">
        <v>14</v>
      </c>
      <c r="F439" t="s">
        <v>197</v>
      </c>
      <c r="H439">
        <v>0</v>
      </c>
      <c r="I439" t="s">
        <v>195</v>
      </c>
      <c r="N439" t="s">
        <v>1305</v>
      </c>
    </row>
    <row r="440" spans="1:14" x14ac:dyDescent="0.35">
      <c r="A440" t="s">
        <v>13</v>
      </c>
      <c r="B440">
        <v>418769</v>
      </c>
      <c r="C440">
        <v>418885</v>
      </c>
      <c r="E440" t="s">
        <v>14</v>
      </c>
      <c r="F440" t="s">
        <v>199</v>
      </c>
      <c r="G440" t="s">
        <v>200</v>
      </c>
      <c r="H440">
        <v>0</v>
      </c>
      <c r="I440" t="s">
        <v>195</v>
      </c>
      <c r="N440" t="s">
        <v>1306</v>
      </c>
    </row>
    <row r="441" spans="1:14" x14ac:dyDescent="0.35">
      <c r="A441" t="s">
        <v>13</v>
      </c>
      <c r="B441">
        <v>418890</v>
      </c>
      <c r="C441">
        <v>418962</v>
      </c>
      <c r="E441" t="s">
        <v>14</v>
      </c>
      <c r="F441" t="s">
        <v>1307</v>
      </c>
      <c r="H441">
        <v>0</v>
      </c>
      <c r="I441" t="s">
        <v>84</v>
      </c>
      <c r="N441" t="s">
        <v>1308</v>
      </c>
    </row>
    <row r="442" spans="1:14" x14ac:dyDescent="0.35">
      <c r="A442" t="s">
        <v>13</v>
      </c>
      <c r="B442">
        <v>418965</v>
      </c>
      <c r="C442">
        <v>419037</v>
      </c>
      <c r="E442" t="s">
        <v>14</v>
      </c>
      <c r="F442" t="s">
        <v>236</v>
      </c>
      <c r="H442">
        <v>0</v>
      </c>
      <c r="I442" t="s">
        <v>84</v>
      </c>
      <c r="N442" t="s">
        <v>1309</v>
      </c>
    </row>
    <row r="443" spans="1:14" x14ac:dyDescent="0.35">
      <c r="A443" t="s">
        <v>13</v>
      </c>
      <c r="B443">
        <v>419050</v>
      </c>
      <c r="C443">
        <v>419131</v>
      </c>
      <c r="E443" t="s">
        <v>14</v>
      </c>
      <c r="F443" t="s">
        <v>1310</v>
      </c>
      <c r="H443">
        <v>0</v>
      </c>
      <c r="I443" t="s">
        <v>84</v>
      </c>
      <c r="N443" t="s">
        <v>1311</v>
      </c>
    </row>
    <row r="444" spans="1:14" x14ac:dyDescent="0.35">
      <c r="A444" t="s">
        <v>13</v>
      </c>
      <c r="B444">
        <v>419156</v>
      </c>
      <c r="C444">
        <v>419228</v>
      </c>
      <c r="E444" t="s">
        <v>14</v>
      </c>
      <c r="F444" t="s">
        <v>83</v>
      </c>
      <c r="H444">
        <v>0</v>
      </c>
      <c r="I444" t="s">
        <v>84</v>
      </c>
      <c r="N444" t="s">
        <v>1312</v>
      </c>
    </row>
    <row r="445" spans="1:14" x14ac:dyDescent="0.35">
      <c r="A445" t="s">
        <v>13</v>
      </c>
      <c r="B445">
        <v>419239</v>
      </c>
      <c r="C445">
        <v>419310</v>
      </c>
      <c r="E445" t="s">
        <v>14</v>
      </c>
      <c r="F445" t="s">
        <v>558</v>
      </c>
      <c r="H445">
        <v>0</v>
      </c>
      <c r="I445" t="s">
        <v>84</v>
      </c>
      <c r="N445" t="s">
        <v>1313</v>
      </c>
    </row>
    <row r="446" spans="1:14" x14ac:dyDescent="0.35">
      <c r="A446" t="s">
        <v>13</v>
      </c>
      <c r="B446">
        <v>419323</v>
      </c>
      <c r="C446">
        <v>419408</v>
      </c>
      <c r="E446" t="s">
        <v>14</v>
      </c>
      <c r="F446" t="s">
        <v>1310</v>
      </c>
      <c r="H446">
        <v>0</v>
      </c>
      <c r="I446" t="s">
        <v>84</v>
      </c>
      <c r="N446" t="s">
        <v>1314</v>
      </c>
    </row>
    <row r="447" spans="1:14" x14ac:dyDescent="0.35">
      <c r="A447" t="s">
        <v>13</v>
      </c>
      <c r="B447">
        <v>419417</v>
      </c>
      <c r="C447">
        <v>419490</v>
      </c>
      <c r="E447" t="s">
        <v>14</v>
      </c>
      <c r="F447" t="s">
        <v>1315</v>
      </c>
      <c r="H447">
        <v>0</v>
      </c>
      <c r="I447" t="s">
        <v>84</v>
      </c>
      <c r="N447" t="s">
        <v>1316</v>
      </c>
    </row>
    <row r="448" spans="1:14" x14ac:dyDescent="0.35">
      <c r="A448" t="s">
        <v>13</v>
      </c>
      <c r="B448">
        <v>419496</v>
      </c>
      <c r="C448">
        <v>419569</v>
      </c>
      <c r="E448" t="s">
        <v>14</v>
      </c>
      <c r="F448" t="s">
        <v>782</v>
      </c>
      <c r="H448">
        <v>0</v>
      </c>
      <c r="I448" t="s">
        <v>84</v>
      </c>
      <c r="N448" t="s">
        <v>1317</v>
      </c>
    </row>
    <row r="449" spans="1:14" x14ac:dyDescent="0.35">
      <c r="A449" t="s">
        <v>13</v>
      </c>
      <c r="B449">
        <v>419600</v>
      </c>
      <c r="C449">
        <v>419673</v>
      </c>
      <c r="E449" t="s">
        <v>14</v>
      </c>
      <c r="F449" t="s">
        <v>1318</v>
      </c>
      <c r="H449">
        <v>0</v>
      </c>
      <c r="I449" t="s">
        <v>84</v>
      </c>
      <c r="N449" t="s">
        <v>1319</v>
      </c>
    </row>
    <row r="450" spans="1:14" x14ac:dyDescent="0.35">
      <c r="A450" t="s">
        <v>13</v>
      </c>
      <c r="B450">
        <v>419686</v>
      </c>
      <c r="C450">
        <v>419759</v>
      </c>
      <c r="E450" t="s">
        <v>14</v>
      </c>
      <c r="F450" t="s">
        <v>1301</v>
      </c>
      <c r="H450">
        <v>0</v>
      </c>
      <c r="I450" t="s">
        <v>84</v>
      </c>
      <c r="N450" t="s">
        <v>1320</v>
      </c>
    </row>
    <row r="451" spans="1:14" x14ac:dyDescent="0.35">
      <c r="A451" t="s">
        <v>13</v>
      </c>
      <c r="B451">
        <v>419776</v>
      </c>
      <c r="C451">
        <v>419849</v>
      </c>
      <c r="E451" t="s">
        <v>14</v>
      </c>
      <c r="F451" t="s">
        <v>1318</v>
      </c>
      <c r="H451">
        <v>0</v>
      </c>
      <c r="I451" t="s">
        <v>84</v>
      </c>
      <c r="N451" t="s">
        <v>1321</v>
      </c>
    </row>
    <row r="452" spans="1:14" x14ac:dyDescent="0.35">
      <c r="A452" t="s">
        <v>13</v>
      </c>
      <c r="B452">
        <v>419853</v>
      </c>
      <c r="C452">
        <v>419926</v>
      </c>
      <c r="E452" t="s">
        <v>14</v>
      </c>
      <c r="F452" t="s">
        <v>1322</v>
      </c>
      <c r="H452">
        <v>0</v>
      </c>
      <c r="I452" t="s">
        <v>84</v>
      </c>
      <c r="N452" t="s">
        <v>1323</v>
      </c>
    </row>
    <row r="453" spans="1:14" x14ac:dyDescent="0.35">
      <c r="A453" t="s">
        <v>13</v>
      </c>
      <c r="B453">
        <v>419933</v>
      </c>
      <c r="C453">
        <v>420005</v>
      </c>
      <c r="E453" t="s">
        <v>14</v>
      </c>
      <c r="F453" t="s">
        <v>1324</v>
      </c>
      <c r="H453">
        <v>0</v>
      </c>
      <c r="I453" t="s">
        <v>84</v>
      </c>
      <c r="N453" t="s">
        <v>1325</v>
      </c>
    </row>
    <row r="454" spans="1:14" x14ac:dyDescent="0.35">
      <c r="A454" t="s">
        <v>13</v>
      </c>
      <c r="B454">
        <v>420025</v>
      </c>
      <c r="C454">
        <v>420095</v>
      </c>
      <c r="E454" t="s">
        <v>14</v>
      </c>
      <c r="F454" t="s">
        <v>558</v>
      </c>
      <c r="H454">
        <v>0</v>
      </c>
      <c r="I454" t="s">
        <v>84</v>
      </c>
      <c r="N454" t="s">
        <v>1326</v>
      </c>
    </row>
    <row r="455" spans="1:14" x14ac:dyDescent="0.35">
      <c r="A455" t="s">
        <v>13</v>
      </c>
      <c r="B455">
        <v>420101</v>
      </c>
      <c r="C455">
        <v>420175</v>
      </c>
      <c r="E455" t="s">
        <v>14</v>
      </c>
      <c r="F455" t="s">
        <v>1301</v>
      </c>
      <c r="H455">
        <v>0</v>
      </c>
      <c r="I455" t="s">
        <v>84</v>
      </c>
      <c r="N455" t="s">
        <v>1327</v>
      </c>
    </row>
    <row r="456" spans="1:14" x14ac:dyDescent="0.35">
      <c r="A456" t="s">
        <v>13</v>
      </c>
      <c r="B456">
        <v>420178</v>
      </c>
      <c r="C456">
        <v>420267</v>
      </c>
      <c r="E456" t="s">
        <v>14</v>
      </c>
      <c r="F456" t="s">
        <v>1328</v>
      </c>
      <c r="H456">
        <v>0</v>
      </c>
      <c r="I456" t="s">
        <v>84</v>
      </c>
      <c r="N456" t="s">
        <v>1329</v>
      </c>
    </row>
    <row r="457" spans="1:14" x14ac:dyDescent="0.35">
      <c r="A457" t="s">
        <v>13</v>
      </c>
      <c r="B457">
        <v>420438</v>
      </c>
      <c r="C457">
        <v>420860</v>
      </c>
      <c r="E457" t="s">
        <v>14</v>
      </c>
      <c r="F457" t="s">
        <v>1330</v>
      </c>
      <c r="H457">
        <v>0</v>
      </c>
      <c r="I457" t="s">
        <v>17</v>
      </c>
      <c r="L457" t="s">
        <v>1331</v>
      </c>
      <c r="M457">
        <v>140</v>
      </c>
      <c r="N457" t="s">
        <v>1332</v>
      </c>
    </row>
    <row r="458" spans="1:14" x14ac:dyDescent="0.35">
      <c r="A458" t="s">
        <v>13</v>
      </c>
      <c r="B458">
        <v>420998</v>
      </c>
      <c r="C458">
        <v>423751</v>
      </c>
      <c r="E458" t="s">
        <v>14</v>
      </c>
      <c r="F458" t="s">
        <v>139</v>
      </c>
      <c r="H458">
        <v>0</v>
      </c>
      <c r="I458" t="s">
        <v>140</v>
      </c>
      <c r="N458" t="s">
        <v>1333</v>
      </c>
    </row>
    <row r="459" spans="1:14" x14ac:dyDescent="0.35">
      <c r="A459" t="s">
        <v>13</v>
      </c>
      <c r="B459">
        <v>423962</v>
      </c>
      <c r="C459">
        <v>424033</v>
      </c>
      <c r="E459" t="s">
        <v>14</v>
      </c>
      <c r="F459" t="s">
        <v>1334</v>
      </c>
      <c r="H459">
        <v>0</v>
      </c>
      <c r="I459" t="s">
        <v>84</v>
      </c>
      <c r="N459" t="s">
        <v>1335</v>
      </c>
    </row>
    <row r="460" spans="1:14" x14ac:dyDescent="0.35">
      <c r="A460" t="s">
        <v>13</v>
      </c>
      <c r="B460">
        <v>424071</v>
      </c>
      <c r="C460">
        <v>424157</v>
      </c>
      <c r="E460" t="s">
        <v>14</v>
      </c>
      <c r="F460" t="s">
        <v>1328</v>
      </c>
      <c r="H460">
        <v>0</v>
      </c>
      <c r="I460" t="s">
        <v>84</v>
      </c>
      <c r="N460" t="s">
        <v>1336</v>
      </c>
    </row>
    <row r="461" spans="1:14" x14ac:dyDescent="0.35">
      <c r="A461" t="s">
        <v>13</v>
      </c>
      <c r="B461">
        <v>424167</v>
      </c>
      <c r="C461">
        <v>424240</v>
      </c>
      <c r="E461" t="s">
        <v>14</v>
      </c>
      <c r="F461" t="s">
        <v>1318</v>
      </c>
      <c r="H461">
        <v>0</v>
      </c>
      <c r="I461" t="s">
        <v>84</v>
      </c>
      <c r="N461" t="s">
        <v>1337</v>
      </c>
    </row>
    <row r="462" spans="1:14" x14ac:dyDescent="0.35">
      <c r="A462" t="s">
        <v>13</v>
      </c>
      <c r="B462">
        <v>424244</v>
      </c>
      <c r="C462">
        <v>424317</v>
      </c>
      <c r="E462" t="s">
        <v>14</v>
      </c>
      <c r="F462" t="s">
        <v>1322</v>
      </c>
      <c r="H462">
        <v>0</v>
      </c>
      <c r="I462" t="s">
        <v>84</v>
      </c>
      <c r="N462" t="s">
        <v>1338</v>
      </c>
    </row>
    <row r="463" spans="1:14" x14ac:dyDescent="0.35">
      <c r="A463" t="s">
        <v>13</v>
      </c>
      <c r="B463">
        <v>424324</v>
      </c>
      <c r="C463">
        <v>424396</v>
      </c>
      <c r="E463" t="s">
        <v>14</v>
      </c>
      <c r="F463" t="s">
        <v>1324</v>
      </c>
      <c r="H463">
        <v>0</v>
      </c>
      <c r="I463" t="s">
        <v>84</v>
      </c>
      <c r="N463" t="s">
        <v>1339</v>
      </c>
    </row>
    <row r="464" spans="1:14" x14ac:dyDescent="0.35">
      <c r="A464" t="s">
        <v>13</v>
      </c>
      <c r="B464">
        <v>424404</v>
      </c>
      <c r="C464">
        <v>424485</v>
      </c>
      <c r="E464" t="s">
        <v>14</v>
      </c>
      <c r="F464" t="s">
        <v>1340</v>
      </c>
      <c r="H464">
        <v>0</v>
      </c>
      <c r="I464" t="s">
        <v>84</v>
      </c>
      <c r="N464" t="s">
        <v>1341</v>
      </c>
    </row>
    <row r="465" spans="1:14" x14ac:dyDescent="0.35">
      <c r="A465" t="s">
        <v>13</v>
      </c>
      <c r="B465">
        <v>424490</v>
      </c>
      <c r="C465">
        <v>424560</v>
      </c>
      <c r="E465" t="s">
        <v>14</v>
      </c>
      <c r="F465" t="s">
        <v>1342</v>
      </c>
      <c r="H465">
        <v>0</v>
      </c>
      <c r="I465" t="s">
        <v>84</v>
      </c>
      <c r="N465" t="s">
        <v>1343</v>
      </c>
    </row>
    <row r="466" spans="1:14" x14ac:dyDescent="0.35">
      <c r="A466" t="s">
        <v>13</v>
      </c>
      <c r="B466">
        <v>424573</v>
      </c>
      <c r="C466">
        <v>424645</v>
      </c>
      <c r="E466" t="s">
        <v>14</v>
      </c>
      <c r="F466" t="s">
        <v>1344</v>
      </c>
      <c r="H466">
        <v>0</v>
      </c>
      <c r="I466" t="s">
        <v>84</v>
      </c>
      <c r="N466" t="s">
        <v>1345</v>
      </c>
    </row>
    <row r="467" spans="1:14" x14ac:dyDescent="0.35">
      <c r="A467" t="s">
        <v>13</v>
      </c>
      <c r="B467">
        <v>424653</v>
      </c>
      <c r="C467">
        <v>424724</v>
      </c>
      <c r="E467" t="s">
        <v>14</v>
      </c>
      <c r="F467" t="s">
        <v>1346</v>
      </c>
      <c r="H467">
        <v>0</v>
      </c>
      <c r="I467" t="s">
        <v>84</v>
      </c>
      <c r="N467" t="s">
        <v>1347</v>
      </c>
    </row>
    <row r="468" spans="1:14" x14ac:dyDescent="0.35">
      <c r="A468" t="s">
        <v>13</v>
      </c>
      <c r="B468">
        <v>424748</v>
      </c>
      <c r="C468">
        <v>424818</v>
      </c>
      <c r="E468" t="s">
        <v>14</v>
      </c>
      <c r="F468" t="s">
        <v>1348</v>
      </c>
      <c r="H468">
        <v>0</v>
      </c>
      <c r="I468" t="s">
        <v>84</v>
      </c>
      <c r="N468" t="s">
        <v>1349</v>
      </c>
    </row>
    <row r="469" spans="1:14" x14ac:dyDescent="0.35">
      <c r="A469" t="s">
        <v>13</v>
      </c>
      <c r="B469">
        <v>424856</v>
      </c>
      <c r="C469">
        <v>424940</v>
      </c>
      <c r="E469" t="s">
        <v>14</v>
      </c>
      <c r="F469" t="s">
        <v>1310</v>
      </c>
      <c r="H469">
        <v>0</v>
      </c>
      <c r="I469" t="s">
        <v>84</v>
      </c>
      <c r="N469" t="s">
        <v>1350</v>
      </c>
    </row>
    <row r="470" spans="1:14" x14ac:dyDescent="0.35">
      <c r="A470" t="s">
        <v>13</v>
      </c>
      <c r="B470">
        <v>425058</v>
      </c>
      <c r="C470">
        <v>426221</v>
      </c>
      <c r="E470" t="s">
        <v>14</v>
      </c>
      <c r="F470" t="s">
        <v>1351</v>
      </c>
      <c r="H470">
        <v>0</v>
      </c>
      <c r="I470" t="s">
        <v>17</v>
      </c>
      <c r="L470" t="s">
        <v>1352</v>
      </c>
      <c r="M470">
        <v>387</v>
      </c>
      <c r="N470" t="s">
        <v>1353</v>
      </c>
    </row>
    <row r="471" spans="1:14" x14ac:dyDescent="0.35">
      <c r="A471" t="s">
        <v>13</v>
      </c>
      <c r="B471">
        <v>426236</v>
      </c>
      <c r="C471">
        <v>427279</v>
      </c>
      <c r="E471" t="s">
        <v>14</v>
      </c>
      <c r="F471" t="s">
        <v>1351</v>
      </c>
      <c r="H471">
        <v>0</v>
      </c>
      <c r="I471" t="s">
        <v>17</v>
      </c>
      <c r="L471" t="s">
        <v>1354</v>
      </c>
      <c r="M471">
        <v>347</v>
      </c>
      <c r="N471" t="s">
        <v>1355</v>
      </c>
    </row>
    <row r="472" spans="1:14" x14ac:dyDescent="0.35">
      <c r="A472" t="s">
        <v>13</v>
      </c>
      <c r="B472">
        <v>427279</v>
      </c>
      <c r="C472">
        <v>428304</v>
      </c>
      <c r="E472" t="s">
        <v>14</v>
      </c>
      <c r="F472" t="s">
        <v>1356</v>
      </c>
      <c r="H472">
        <v>0</v>
      </c>
      <c r="I472" t="s">
        <v>17</v>
      </c>
      <c r="L472" t="s">
        <v>1357</v>
      </c>
      <c r="M472">
        <v>341</v>
      </c>
      <c r="N472" t="s">
        <v>1358</v>
      </c>
    </row>
    <row r="473" spans="1:14" x14ac:dyDescent="0.35">
      <c r="A473" t="s">
        <v>13</v>
      </c>
      <c r="B473">
        <v>428376</v>
      </c>
      <c r="C473">
        <v>430436</v>
      </c>
      <c r="E473" t="s">
        <v>14</v>
      </c>
      <c r="F473" t="s">
        <v>509</v>
      </c>
      <c r="H473">
        <v>0</v>
      </c>
      <c r="I473" t="s">
        <v>17</v>
      </c>
      <c r="L473" t="s">
        <v>1359</v>
      </c>
      <c r="M473">
        <v>686</v>
      </c>
      <c r="N473" t="s">
        <v>1360</v>
      </c>
    </row>
    <row r="474" spans="1:14" x14ac:dyDescent="0.35">
      <c r="A474" t="s">
        <v>13</v>
      </c>
      <c r="B474">
        <v>430504</v>
      </c>
      <c r="C474">
        <v>430737</v>
      </c>
      <c r="E474" t="s">
        <v>14</v>
      </c>
      <c r="F474" t="s">
        <v>1361</v>
      </c>
      <c r="G474" t="s">
        <v>1362</v>
      </c>
      <c r="H474">
        <v>0</v>
      </c>
      <c r="I474" t="s">
        <v>17</v>
      </c>
      <c r="L474" t="s">
        <v>1363</v>
      </c>
      <c r="M474">
        <v>77</v>
      </c>
      <c r="N474" t="s">
        <v>1364</v>
      </c>
    </row>
    <row r="475" spans="1:14" x14ac:dyDescent="0.35">
      <c r="A475" t="s">
        <v>13</v>
      </c>
      <c r="B475">
        <v>430808</v>
      </c>
      <c r="C475">
        <v>433156</v>
      </c>
      <c r="E475" t="s">
        <v>14</v>
      </c>
      <c r="F475" t="s">
        <v>1365</v>
      </c>
      <c r="G475" t="s">
        <v>1366</v>
      </c>
      <c r="H475">
        <v>0</v>
      </c>
      <c r="I475" t="s">
        <v>17</v>
      </c>
      <c r="L475" t="s">
        <v>1367</v>
      </c>
      <c r="M475">
        <v>782</v>
      </c>
      <c r="N475" t="s">
        <v>1368</v>
      </c>
    </row>
    <row r="476" spans="1:14" x14ac:dyDescent="0.35">
      <c r="A476" t="s">
        <v>13</v>
      </c>
      <c r="B476">
        <v>433168</v>
      </c>
      <c r="C476">
        <v>433623</v>
      </c>
      <c r="E476" t="s">
        <v>14</v>
      </c>
      <c r="F476" t="s">
        <v>1369</v>
      </c>
      <c r="G476" t="s">
        <v>1370</v>
      </c>
      <c r="H476">
        <v>0</v>
      </c>
      <c r="I476" t="s">
        <v>17</v>
      </c>
      <c r="L476" t="s">
        <v>1371</v>
      </c>
      <c r="M476">
        <v>151</v>
      </c>
      <c r="N476" t="s">
        <v>1372</v>
      </c>
    </row>
    <row r="477" spans="1:14" x14ac:dyDescent="0.35">
      <c r="A477" t="s">
        <v>13</v>
      </c>
      <c r="B477">
        <v>434246</v>
      </c>
      <c r="C477">
        <v>435809</v>
      </c>
      <c r="E477" t="s">
        <v>14</v>
      </c>
      <c r="F477" t="s">
        <v>194</v>
      </c>
      <c r="H477">
        <v>0</v>
      </c>
      <c r="I477" t="s">
        <v>195</v>
      </c>
      <c r="N477" t="s">
        <v>1373</v>
      </c>
    </row>
    <row r="478" spans="1:14" x14ac:dyDescent="0.35">
      <c r="A478" t="s">
        <v>13</v>
      </c>
      <c r="B478">
        <v>436014</v>
      </c>
      <c r="C478">
        <v>438919</v>
      </c>
      <c r="E478" t="s">
        <v>14</v>
      </c>
      <c r="F478" t="s">
        <v>197</v>
      </c>
      <c r="H478">
        <v>0</v>
      </c>
      <c r="I478" t="s">
        <v>195</v>
      </c>
      <c r="N478" t="s">
        <v>1374</v>
      </c>
    </row>
    <row r="479" spans="1:14" x14ac:dyDescent="0.35">
      <c r="A479" t="s">
        <v>13</v>
      </c>
      <c r="B479">
        <v>438989</v>
      </c>
      <c r="C479">
        <v>439105</v>
      </c>
      <c r="E479" t="s">
        <v>14</v>
      </c>
      <c r="F479" t="s">
        <v>199</v>
      </c>
      <c r="G479" t="s">
        <v>200</v>
      </c>
      <c r="H479">
        <v>0</v>
      </c>
      <c r="I479" t="s">
        <v>195</v>
      </c>
      <c r="N479" t="s">
        <v>1375</v>
      </c>
    </row>
    <row r="480" spans="1:14" x14ac:dyDescent="0.35">
      <c r="A480" t="s">
        <v>13</v>
      </c>
      <c r="B480">
        <v>439119</v>
      </c>
      <c r="C480">
        <v>439191</v>
      </c>
      <c r="E480" t="s">
        <v>14</v>
      </c>
      <c r="F480" t="s">
        <v>202</v>
      </c>
      <c r="H480">
        <v>0</v>
      </c>
      <c r="I480" t="s">
        <v>84</v>
      </c>
      <c r="N480" t="s">
        <v>1376</v>
      </c>
    </row>
    <row r="481" spans="1:14" x14ac:dyDescent="0.35">
      <c r="A481" t="s">
        <v>13</v>
      </c>
      <c r="B481">
        <v>439492</v>
      </c>
      <c r="C481">
        <v>440502</v>
      </c>
      <c r="E481" t="s">
        <v>14</v>
      </c>
      <c r="F481" t="s">
        <v>1377</v>
      </c>
      <c r="H481">
        <v>0</v>
      </c>
      <c r="I481" t="s">
        <v>17</v>
      </c>
      <c r="L481" t="s">
        <v>1378</v>
      </c>
      <c r="M481">
        <v>336</v>
      </c>
      <c r="N481" t="s">
        <v>1379</v>
      </c>
    </row>
    <row r="482" spans="1:14" x14ac:dyDescent="0.35">
      <c r="A482" t="s">
        <v>13</v>
      </c>
      <c r="B482">
        <v>440521</v>
      </c>
      <c r="C482">
        <v>441330</v>
      </c>
      <c r="E482" t="s">
        <v>14</v>
      </c>
      <c r="F482" t="s">
        <v>1380</v>
      </c>
      <c r="H482">
        <v>0</v>
      </c>
      <c r="I482" t="s">
        <v>17</v>
      </c>
      <c r="L482" t="s">
        <v>1381</v>
      </c>
      <c r="M482">
        <v>269</v>
      </c>
      <c r="N482" t="s">
        <v>1382</v>
      </c>
    </row>
    <row r="483" spans="1:14" x14ac:dyDescent="0.35">
      <c r="A483" t="s">
        <v>13</v>
      </c>
      <c r="B483">
        <v>441359</v>
      </c>
      <c r="C483">
        <v>442282</v>
      </c>
      <c r="E483" t="s">
        <v>14</v>
      </c>
      <c r="F483" t="s">
        <v>1383</v>
      </c>
      <c r="H483">
        <v>0</v>
      </c>
      <c r="I483" t="s">
        <v>17</v>
      </c>
      <c r="L483" t="s">
        <v>1384</v>
      </c>
      <c r="M483">
        <v>307</v>
      </c>
      <c r="N483" t="s">
        <v>1385</v>
      </c>
    </row>
    <row r="484" spans="1:14" x14ac:dyDescent="0.35">
      <c r="A484" t="s">
        <v>13</v>
      </c>
      <c r="B484">
        <v>442289</v>
      </c>
      <c r="C484">
        <v>442657</v>
      </c>
      <c r="E484" t="s">
        <v>14</v>
      </c>
      <c r="F484" t="s">
        <v>1386</v>
      </c>
      <c r="H484">
        <v>0</v>
      </c>
      <c r="I484" t="s">
        <v>17</v>
      </c>
      <c r="L484" t="s">
        <v>1387</v>
      </c>
      <c r="M484">
        <v>122</v>
      </c>
      <c r="N484" t="s">
        <v>1388</v>
      </c>
    </row>
    <row r="485" spans="1:14" x14ac:dyDescent="0.35">
      <c r="A485" t="s">
        <v>13</v>
      </c>
      <c r="B485">
        <v>442703</v>
      </c>
      <c r="C485">
        <v>443584</v>
      </c>
      <c r="E485" t="s">
        <v>79</v>
      </c>
      <c r="F485" t="s">
        <v>206</v>
      </c>
      <c r="H485">
        <v>0</v>
      </c>
      <c r="I485" t="s">
        <v>17</v>
      </c>
      <c r="L485" t="s">
        <v>1389</v>
      </c>
      <c r="M485">
        <v>293</v>
      </c>
      <c r="N485" t="s">
        <v>1390</v>
      </c>
    </row>
    <row r="486" spans="1:14" x14ac:dyDescent="0.35">
      <c r="A486" t="s">
        <v>13</v>
      </c>
      <c r="B486">
        <v>443725</v>
      </c>
      <c r="C486">
        <v>444219</v>
      </c>
      <c r="E486" t="s">
        <v>14</v>
      </c>
      <c r="F486" t="s">
        <v>1391</v>
      </c>
      <c r="H486">
        <v>0</v>
      </c>
      <c r="I486" t="s">
        <v>17</v>
      </c>
      <c r="L486" t="s">
        <v>1392</v>
      </c>
      <c r="M486">
        <v>164</v>
      </c>
      <c r="N486" t="s">
        <v>1393</v>
      </c>
    </row>
    <row r="487" spans="1:14" x14ac:dyDescent="0.35">
      <c r="A487" t="s">
        <v>13</v>
      </c>
      <c r="B487">
        <v>444247</v>
      </c>
      <c r="C487">
        <v>445620</v>
      </c>
      <c r="E487" t="s">
        <v>79</v>
      </c>
      <c r="F487" t="s">
        <v>182</v>
      </c>
      <c r="H487">
        <v>0</v>
      </c>
      <c r="I487" t="s">
        <v>17</v>
      </c>
      <c r="L487" t="s">
        <v>1394</v>
      </c>
      <c r="M487">
        <v>457</v>
      </c>
      <c r="N487" t="s">
        <v>1395</v>
      </c>
    </row>
    <row r="488" spans="1:14" x14ac:dyDescent="0.35">
      <c r="A488" t="s">
        <v>13</v>
      </c>
      <c r="B488">
        <v>445913</v>
      </c>
      <c r="C488">
        <v>448543</v>
      </c>
      <c r="E488" t="s">
        <v>14</v>
      </c>
      <c r="F488" t="s">
        <v>1396</v>
      </c>
      <c r="G488" t="s">
        <v>1397</v>
      </c>
      <c r="H488">
        <v>0</v>
      </c>
      <c r="I488" t="s">
        <v>17</v>
      </c>
      <c r="L488" t="s">
        <v>1398</v>
      </c>
      <c r="M488">
        <v>876</v>
      </c>
      <c r="N488" t="s">
        <v>1399</v>
      </c>
    </row>
    <row r="489" spans="1:14" x14ac:dyDescent="0.35">
      <c r="A489" t="s">
        <v>13</v>
      </c>
      <c r="B489">
        <v>448725</v>
      </c>
      <c r="C489">
        <v>450536</v>
      </c>
      <c r="E489" t="s">
        <v>14</v>
      </c>
      <c r="F489" t="s">
        <v>1400</v>
      </c>
      <c r="G489" t="s">
        <v>1401</v>
      </c>
      <c r="H489">
        <v>0</v>
      </c>
      <c r="I489" t="s">
        <v>17</v>
      </c>
      <c r="L489" t="s">
        <v>1402</v>
      </c>
      <c r="M489">
        <v>603</v>
      </c>
      <c r="N489" t="s">
        <v>1403</v>
      </c>
    </row>
    <row r="490" spans="1:14" x14ac:dyDescent="0.35">
      <c r="A490" t="s">
        <v>13</v>
      </c>
      <c r="B490">
        <v>450871</v>
      </c>
      <c r="C490">
        <v>452064</v>
      </c>
      <c r="E490" t="s">
        <v>14</v>
      </c>
      <c r="F490" t="s">
        <v>1404</v>
      </c>
      <c r="H490">
        <v>0</v>
      </c>
      <c r="I490" t="s">
        <v>17</v>
      </c>
      <c r="L490" t="s">
        <v>1405</v>
      </c>
      <c r="M490">
        <v>397</v>
      </c>
      <c r="N490" t="s">
        <v>1406</v>
      </c>
    </row>
    <row r="491" spans="1:14" x14ac:dyDescent="0.35">
      <c r="A491" t="s">
        <v>13</v>
      </c>
      <c r="B491">
        <v>452165</v>
      </c>
      <c r="C491">
        <v>452896</v>
      </c>
      <c r="E491" t="s">
        <v>14</v>
      </c>
      <c r="F491" t="s">
        <v>1407</v>
      </c>
      <c r="H491">
        <v>0</v>
      </c>
      <c r="I491" t="s">
        <v>17</v>
      </c>
      <c r="L491" t="s">
        <v>1408</v>
      </c>
      <c r="M491">
        <v>243</v>
      </c>
      <c r="N491" t="s">
        <v>1409</v>
      </c>
    </row>
    <row r="492" spans="1:14" x14ac:dyDescent="0.35">
      <c r="A492" t="s">
        <v>13</v>
      </c>
      <c r="B492">
        <v>453002</v>
      </c>
      <c r="C492">
        <v>453412</v>
      </c>
      <c r="E492" t="s">
        <v>14</v>
      </c>
      <c r="F492" t="s">
        <v>1410</v>
      </c>
      <c r="H492">
        <v>0</v>
      </c>
      <c r="I492" t="s">
        <v>17</v>
      </c>
      <c r="L492" t="s">
        <v>1411</v>
      </c>
      <c r="M492">
        <v>136</v>
      </c>
      <c r="N492" t="s">
        <v>1412</v>
      </c>
    </row>
    <row r="493" spans="1:14" x14ac:dyDescent="0.35">
      <c r="A493" t="s">
        <v>13</v>
      </c>
      <c r="B493">
        <v>453492</v>
      </c>
      <c r="C493">
        <v>455150</v>
      </c>
      <c r="E493" t="s">
        <v>79</v>
      </c>
      <c r="F493" t="s">
        <v>1413</v>
      </c>
      <c r="H493">
        <v>0</v>
      </c>
      <c r="I493" t="s">
        <v>17</v>
      </c>
      <c r="L493" t="s">
        <v>1414</v>
      </c>
      <c r="M493">
        <v>552</v>
      </c>
      <c r="N493" t="s">
        <v>1415</v>
      </c>
    </row>
    <row r="494" spans="1:14" x14ac:dyDescent="0.35">
      <c r="A494" t="s">
        <v>13</v>
      </c>
      <c r="B494">
        <v>455358</v>
      </c>
      <c r="C494">
        <v>457178</v>
      </c>
      <c r="E494" t="s">
        <v>14</v>
      </c>
      <c r="F494" t="s">
        <v>1416</v>
      </c>
      <c r="H494">
        <v>0</v>
      </c>
      <c r="I494" t="s">
        <v>17</v>
      </c>
      <c r="L494" t="s">
        <v>1417</v>
      </c>
      <c r="M494">
        <v>606</v>
      </c>
      <c r="N494" t="s">
        <v>1418</v>
      </c>
    </row>
    <row r="495" spans="1:14" x14ac:dyDescent="0.35">
      <c r="A495" t="s">
        <v>13</v>
      </c>
      <c r="B495">
        <v>457183</v>
      </c>
      <c r="C495">
        <v>458511</v>
      </c>
      <c r="E495" t="s">
        <v>14</v>
      </c>
      <c r="F495" t="s">
        <v>363</v>
      </c>
      <c r="H495">
        <v>0</v>
      </c>
      <c r="I495" t="s">
        <v>17</v>
      </c>
      <c r="L495" t="s">
        <v>1419</v>
      </c>
      <c r="M495">
        <v>442</v>
      </c>
      <c r="N495" t="s">
        <v>1420</v>
      </c>
    </row>
    <row r="496" spans="1:14" x14ac:dyDescent="0.35">
      <c r="A496" t="s">
        <v>13</v>
      </c>
      <c r="B496">
        <v>458523</v>
      </c>
      <c r="C496">
        <v>460754</v>
      </c>
      <c r="E496" t="s">
        <v>14</v>
      </c>
      <c r="F496" t="s">
        <v>185</v>
      </c>
      <c r="H496">
        <v>0</v>
      </c>
      <c r="I496" t="s">
        <v>17</v>
      </c>
      <c r="L496" t="s">
        <v>1421</v>
      </c>
      <c r="M496">
        <v>743</v>
      </c>
      <c r="N496" t="s">
        <v>1422</v>
      </c>
    </row>
    <row r="497" spans="1:14" x14ac:dyDescent="0.35">
      <c r="A497" t="s">
        <v>13</v>
      </c>
      <c r="B497">
        <v>460788</v>
      </c>
      <c r="C497">
        <v>461165</v>
      </c>
      <c r="E497" t="s">
        <v>14</v>
      </c>
      <c r="F497" t="s">
        <v>92</v>
      </c>
      <c r="H497">
        <v>0</v>
      </c>
      <c r="I497" t="s">
        <v>17</v>
      </c>
      <c r="L497" t="s">
        <v>1423</v>
      </c>
      <c r="M497">
        <v>125</v>
      </c>
      <c r="N497" t="s">
        <v>1424</v>
      </c>
    </row>
    <row r="498" spans="1:14" x14ac:dyDescent="0.35">
      <c r="A498" t="s">
        <v>13</v>
      </c>
      <c r="B498">
        <v>461384</v>
      </c>
      <c r="C498">
        <v>462634</v>
      </c>
      <c r="E498" t="s">
        <v>14</v>
      </c>
      <c r="F498" t="s">
        <v>1425</v>
      </c>
      <c r="H498">
        <v>0</v>
      </c>
      <c r="I498" t="s">
        <v>17</v>
      </c>
      <c r="L498" t="s">
        <v>1426</v>
      </c>
      <c r="M498">
        <v>416</v>
      </c>
      <c r="N498" t="s">
        <v>1427</v>
      </c>
    </row>
    <row r="499" spans="1:14" x14ac:dyDescent="0.35">
      <c r="A499" t="s">
        <v>13</v>
      </c>
      <c r="B499">
        <v>462687</v>
      </c>
      <c r="C499">
        <v>463445</v>
      </c>
      <c r="E499" t="s">
        <v>14</v>
      </c>
      <c r="F499" t="s">
        <v>1428</v>
      </c>
      <c r="H499">
        <v>0</v>
      </c>
      <c r="I499" t="s">
        <v>17</v>
      </c>
      <c r="L499" t="s">
        <v>1429</v>
      </c>
      <c r="M499">
        <v>252</v>
      </c>
      <c r="N499" t="s">
        <v>1430</v>
      </c>
    </row>
    <row r="500" spans="1:14" x14ac:dyDescent="0.35">
      <c r="A500" t="s">
        <v>13</v>
      </c>
      <c r="B500">
        <v>463546</v>
      </c>
      <c r="C500">
        <v>463618</v>
      </c>
      <c r="E500" t="s">
        <v>14</v>
      </c>
      <c r="F500" t="s">
        <v>83</v>
      </c>
      <c r="H500">
        <v>0</v>
      </c>
      <c r="I500" t="s">
        <v>84</v>
      </c>
      <c r="N500" t="s">
        <v>1431</v>
      </c>
    </row>
    <row r="501" spans="1:14" x14ac:dyDescent="0.35">
      <c r="A501" t="s">
        <v>13</v>
      </c>
      <c r="B501">
        <v>463886</v>
      </c>
      <c r="C501">
        <v>468349</v>
      </c>
      <c r="E501" t="s">
        <v>14</v>
      </c>
      <c r="F501" t="s">
        <v>1432</v>
      </c>
      <c r="H501">
        <v>0</v>
      </c>
      <c r="I501" t="s">
        <v>17</v>
      </c>
      <c r="L501" t="s">
        <v>1433</v>
      </c>
      <c r="M501">
        <v>1487</v>
      </c>
      <c r="N501" t="s">
        <v>1434</v>
      </c>
    </row>
    <row r="502" spans="1:14" x14ac:dyDescent="0.35">
      <c r="A502" t="s">
        <v>13</v>
      </c>
      <c r="B502">
        <v>468352</v>
      </c>
      <c r="C502">
        <v>470100</v>
      </c>
      <c r="E502" t="s">
        <v>14</v>
      </c>
      <c r="F502" t="s">
        <v>984</v>
      </c>
      <c r="H502">
        <v>0</v>
      </c>
      <c r="I502" t="s">
        <v>17</v>
      </c>
      <c r="L502" t="s">
        <v>1435</v>
      </c>
      <c r="M502">
        <v>582</v>
      </c>
      <c r="N502" t="s">
        <v>1436</v>
      </c>
    </row>
    <row r="503" spans="1:14" x14ac:dyDescent="0.35">
      <c r="A503" t="s">
        <v>13</v>
      </c>
      <c r="B503">
        <v>470105</v>
      </c>
      <c r="C503">
        <v>470974</v>
      </c>
      <c r="E503" t="s">
        <v>14</v>
      </c>
      <c r="F503" t="s">
        <v>1437</v>
      </c>
      <c r="H503">
        <v>0</v>
      </c>
      <c r="I503" t="s">
        <v>17</v>
      </c>
      <c r="L503" t="s">
        <v>1438</v>
      </c>
      <c r="M503">
        <v>289</v>
      </c>
      <c r="N503" t="s">
        <v>1439</v>
      </c>
    </row>
    <row r="504" spans="1:14" x14ac:dyDescent="0.35">
      <c r="A504" t="s">
        <v>13</v>
      </c>
      <c r="B504">
        <v>471076</v>
      </c>
      <c r="C504">
        <v>471759</v>
      </c>
      <c r="E504" t="s">
        <v>14</v>
      </c>
      <c r="F504" t="s">
        <v>1440</v>
      </c>
      <c r="H504">
        <v>0</v>
      </c>
      <c r="I504" t="s">
        <v>17</v>
      </c>
      <c r="L504" t="s">
        <v>1441</v>
      </c>
      <c r="M504">
        <v>227</v>
      </c>
      <c r="N504" t="s">
        <v>1442</v>
      </c>
    </row>
    <row r="505" spans="1:14" x14ac:dyDescent="0.35">
      <c r="A505" t="s">
        <v>13</v>
      </c>
      <c r="B505">
        <v>471808</v>
      </c>
      <c r="C505">
        <v>472509</v>
      </c>
      <c r="E505" t="s">
        <v>79</v>
      </c>
      <c r="F505" t="s">
        <v>92</v>
      </c>
      <c r="H505">
        <v>0</v>
      </c>
      <c r="I505" t="s">
        <v>17</v>
      </c>
      <c r="L505" t="s">
        <v>1443</v>
      </c>
      <c r="M505">
        <v>233</v>
      </c>
      <c r="N505" t="s">
        <v>1444</v>
      </c>
    </row>
    <row r="506" spans="1:14" x14ac:dyDescent="0.35">
      <c r="A506" t="s">
        <v>13</v>
      </c>
      <c r="B506">
        <v>472759</v>
      </c>
      <c r="C506">
        <v>473094</v>
      </c>
      <c r="E506" t="s">
        <v>14</v>
      </c>
      <c r="F506" t="s">
        <v>92</v>
      </c>
      <c r="H506">
        <v>0</v>
      </c>
      <c r="I506" t="s">
        <v>17</v>
      </c>
      <c r="L506" t="s">
        <v>1445</v>
      </c>
      <c r="M506">
        <v>111</v>
      </c>
      <c r="N506" t="s">
        <v>1446</v>
      </c>
    </row>
    <row r="507" spans="1:14" x14ac:dyDescent="0.35">
      <c r="A507" t="s">
        <v>13</v>
      </c>
      <c r="B507">
        <v>473261</v>
      </c>
      <c r="C507">
        <v>474388</v>
      </c>
      <c r="E507" t="s">
        <v>14</v>
      </c>
      <c r="F507" t="s">
        <v>1447</v>
      </c>
      <c r="H507">
        <v>0</v>
      </c>
      <c r="I507" t="s">
        <v>17</v>
      </c>
      <c r="L507" t="s">
        <v>1448</v>
      </c>
      <c r="M507">
        <v>375</v>
      </c>
      <c r="N507" t="s">
        <v>1449</v>
      </c>
    </row>
    <row r="508" spans="1:14" x14ac:dyDescent="0.35">
      <c r="A508" t="s">
        <v>13</v>
      </c>
      <c r="B508">
        <v>474519</v>
      </c>
      <c r="C508">
        <v>474932</v>
      </c>
      <c r="E508" t="s">
        <v>14</v>
      </c>
      <c r="F508" t="s">
        <v>92</v>
      </c>
      <c r="H508">
        <v>0</v>
      </c>
      <c r="I508" t="s">
        <v>17</v>
      </c>
      <c r="L508" t="s">
        <v>1450</v>
      </c>
      <c r="M508">
        <v>137</v>
      </c>
      <c r="N508" t="s">
        <v>1451</v>
      </c>
    </row>
    <row r="509" spans="1:14" x14ac:dyDescent="0.35">
      <c r="A509" t="s">
        <v>13</v>
      </c>
      <c r="B509">
        <v>475076</v>
      </c>
      <c r="C509">
        <v>476128</v>
      </c>
      <c r="E509" t="s">
        <v>14</v>
      </c>
      <c r="F509" t="s">
        <v>102</v>
      </c>
      <c r="H509">
        <v>0</v>
      </c>
      <c r="I509" t="s">
        <v>17</v>
      </c>
      <c r="L509" t="s">
        <v>1452</v>
      </c>
      <c r="M509">
        <v>350</v>
      </c>
      <c r="N509" t="s">
        <v>1453</v>
      </c>
    </row>
    <row r="510" spans="1:14" x14ac:dyDescent="0.35">
      <c r="A510" t="s">
        <v>13</v>
      </c>
      <c r="B510">
        <v>476109</v>
      </c>
      <c r="C510">
        <v>476306</v>
      </c>
      <c r="E510" t="s">
        <v>14</v>
      </c>
      <c r="F510" t="s">
        <v>92</v>
      </c>
      <c r="H510">
        <v>0</v>
      </c>
      <c r="I510" t="s">
        <v>17</v>
      </c>
      <c r="L510" t="s">
        <v>1454</v>
      </c>
      <c r="M510">
        <v>65</v>
      </c>
      <c r="N510" t="s">
        <v>1455</v>
      </c>
    </row>
    <row r="511" spans="1:14" x14ac:dyDescent="0.35">
      <c r="A511" t="s">
        <v>13</v>
      </c>
      <c r="B511">
        <v>476393</v>
      </c>
      <c r="C511">
        <v>477595</v>
      </c>
      <c r="E511" t="s">
        <v>14</v>
      </c>
      <c r="F511" t="s">
        <v>1456</v>
      </c>
      <c r="H511">
        <v>0</v>
      </c>
      <c r="I511" t="s">
        <v>17</v>
      </c>
      <c r="L511" t="s">
        <v>1457</v>
      </c>
      <c r="M511">
        <v>400</v>
      </c>
      <c r="N511" t="s">
        <v>1458</v>
      </c>
    </row>
    <row r="512" spans="1:14" x14ac:dyDescent="0.35">
      <c r="A512" t="s">
        <v>13</v>
      </c>
      <c r="B512">
        <v>477764</v>
      </c>
      <c r="C512">
        <v>478159</v>
      </c>
      <c r="E512" t="s">
        <v>79</v>
      </c>
      <c r="F512" t="s">
        <v>295</v>
      </c>
      <c r="H512">
        <v>0</v>
      </c>
      <c r="I512" t="s">
        <v>17</v>
      </c>
      <c r="L512" t="s">
        <v>1459</v>
      </c>
      <c r="M512">
        <v>131</v>
      </c>
      <c r="N512" t="s">
        <v>1460</v>
      </c>
    </row>
    <row r="513" spans="1:14" x14ac:dyDescent="0.35">
      <c r="A513" t="s">
        <v>13</v>
      </c>
      <c r="B513">
        <v>478246</v>
      </c>
      <c r="C513">
        <v>478452</v>
      </c>
      <c r="E513" t="s">
        <v>79</v>
      </c>
      <c r="F513" t="s">
        <v>92</v>
      </c>
      <c r="H513">
        <v>0</v>
      </c>
      <c r="I513" t="s">
        <v>17</v>
      </c>
      <c r="L513" t="s">
        <v>1461</v>
      </c>
      <c r="M513">
        <v>68</v>
      </c>
      <c r="N513" t="s">
        <v>1462</v>
      </c>
    </row>
    <row r="514" spans="1:14" x14ac:dyDescent="0.35">
      <c r="A514" t="s">
        <v>13</v>
      </c>
      <c r="B514">
        <v>478565</v>
      </c>
      <c r="C514">
        <v>478951</v>
      </c>
      <c r="E514" t="s">
        <v>14</v>
      </c>
      <c r="F514" t="s">
        <v>92</v>
      </c>
      <c r="H514">
        <v>0</v>
      </c>
      <c r="I514" t="s">
        <v>17</v>
      </c>
      <c r="L514" t="s">
        <v>1463</v>
      </c>
      <c r="M514">
        <v>128</v>
      </c>
      <c r="N514" t="s">
        <v>1464</v>
      </c>
    </row>
    <row r="515" spans="1:14" x14ac:dyDescent="0.35">
      <c r="A515" t="s">
        <v>13</v>
      </c>
      <c r="B515">
        <v>478997</v>
      </c>
      <c r="C515">
        <v>479866</v>
      </c>
      <c r="E515" t="s">
        <v>14</v>
      </c>
      <c r="F515" t="s">
        <v>1465</v>
      </c>
      <c r="H515">
        <v>0</v>
      </c>
      <c r="I515" t="s">
        <v>17</v>
      </c>
      <c r="L515" t="s">
        <v>1466</v>
      </c>
      <c r="M515">
        <v>289</v>
      </c>
      <c r="N515" t="s">
        <v>1467</v>
      </c>
    </row>
    <row r="516" spans="1:14" x14ac:dyDescent="0.35">
      <c r="A516" t="s">
        <v>13</v>
      </c>
      <c r="B516">
        <v>480310</v>
      </c>
      <c r="C516">
        <v>481647</v>
      </c>
      <c r="E516" t="s">
        <v>14</v>
      </c>
      <c r="F516" t="s">
        <v>619</v>
      </c>
      <c r="H516">
        <v>0</v>
      </c>
      <c r="I516" t="s">
        <v>17</v>
      </c>
      <c r="L516" t="s">
        <v>1468</v>
      </c>
      <c r="M516">
        <v>445</v>
      </c>
      <c r="N516" t="s">
        <v>1469</v>
      </c>
    </row>
    <row r="517" spans="1:14" x14ac:dyDescent="0.35">
      <c r="A517" t="s">
        <v>13</v>
      </c>
      <c r="B517">
        <v>481647</v>
      </c>
      <c r="C517">
        <v>482540</v>
      </c>
      <c r="E517" t="s">
        <v>14</v>
      </c>
      <c r="F517" t="s">
        <v>92</v>
      </c>
      <c r="H517">
        <v>0</v>
      </c>
      <c r="I517" t="s">
        <v>17</v>
      </c>
      <c r="L517" t="s">
        <v>1470</v>
      </c>
      <c r="M517">
        <v>297</v>
      </c>
      <c r="N517" t="s">
        <v>1471</v>
      </c>
    </row>
    <row r="518" spans="1:14" x14ac:dyDescent="0.35">
      <c r="A518" t="s">
        <v>13</v>
      </c>
      <c r="B518">
        <v>482878</v>
      </c>
      <c r="C518">
        <v>483573</v>
      </c>
      <c r="E518" t="s">
        <v>14</v>
      </c>
      <c r="F518" t="s">
        <v>1472</v>
      </c>
      <c r="H518">
        <v>0</v>
      </c>
      <c r="I518" t="s">
        <v>17</v>
      </c>
      <c r="L518" t="s">
        <v>1473</v>
      </c>
      <c r="M518">
        <v>231</v>
      </c>
      <c r="N518" t="s">
        <v>1474</v>
      </c>
    </row>
    <row r="519" spans="1:14" x14ac:dyDescent="0.35">
      <c r="A519" t="s">
        <v>13</v>
      </c>
      <c r="B519">
        <v>483725</v>
      </c>
      <c r="C519">
        <v>484792</v>
      </c>
      <c r="E519" t="s">
        <v>14</v>
      </c>
      <c r="F519" t="s">
        <v>1475</v>
      </c>
      <c r="H519">
        <v>0</v>
      </c>
      <c r="I519" t="s">
        <v>17</v>
      </c>
      <c r="L519" t="s">
        <v>1476</v>
      </c>
      <c r="M519">
        <v>355</v>
      </c>
      <c r="N519" t="s">
        <v>1477</v>
      </c>
    </row>
    <row r="520" spans="1:14" x14ac:dyDescent="0.35">
      <c r="A520" t="s">
        <v>13</v>
      </c>
      <c r="B520">
        <v>484817</v>
      </c>
      <c r="C520">
        <v>485398</v>
      </c>
      <c r="E520" t="s">
        <v>14</v>
      </c>
      <c r="F520" t="s">
        <v>976</v>
      </c>
      <c r="H520">
        <v>0</v>
      </c>
      <c r="I520" t="s">
        <v>17</v>
      </c>
      <c r="L520" t="s">
        <v>1478</v>
      </c>
      <c r="M520">
        <v>193</v>
      </c>
      <c r="N520" t="s">
        <v>1479</v>
      </c>
    </row>
    <row r="521" spans="1:14" x14ac:dyDescent="0.35">
      <c r="A521" t="s">
        <v>13</v>
      </c>
      <c r="B521">
        <v>485399</v>
      </c>
      <c r="C521">
        <v>485971</v>
      </c>
      <c r="E521" t="s">
        <v>14</v>
      </c>
      <c r="F521" t="s">
        <v>976</v>
      </c>
      <c r="H521">
        <v>0</v>
      </c>
      <c r="I521" t="s">
        <v>17</v>
      </c>
      <c r="L521" t="s">
        <v>1480</v>
      </c>
      <c r="M521">
        <v>190</v>
      </c>
      <c r="N521" t="s">
        <v>1481</v>
      </c>
    </row>
    <row r="522" spans="1:14" x14ac:dyDescent="0.35">
      <c r="A522" t="s">
        <v>13</v>
      </c>
      <c r="B522">
        <v>486057</v>
      </c>
      <c r="C522">
        <v>486716</v>
      </c>
      <c r="E522" t="s">
        <v>14</v>
      </c>
      <c r="F522" t="s">
        <v>1482</v>
      </c>
      <c r="H522">
        <v>0</v>
      </c>
      <c r="I522" t="s">
        <v>17</v>
      </c>
      <c r="L522" t="s">
        <v>1483</v>
      </c>
      <c r="M522">
        <v>219</v>
      </c>
      <c r="N522" t="s">
        <v>1484</v>
      </c>
    </row>
    <row r="523" spans="1:14" x14ac:dyDescent="0.35">
      <c r="A523" t="s">
        <v>13</v>
      </c>
      <c r="B523">
        <v>486761</v>
      </c>
      <c r="C523">
        <v>487441</v>
      </c>
      <c r="E523" t="s">
        <v>14</v>
      </c>
      <c r="F523" t="s">
        <v>139</v>
      </c>
      <c r="H523">
        <v>0</v>
      </c>
      <c r="I523" t="s">
        <v>140</v>
      </c>
      <c r="N523" t="s">
        <v>1485</v>
      </c>
    </row>
    <row r="524" spans="1:14" x14ac:dyDescent="0.35">
      <c r="A524" t="s">
        <v>13</v>
      </c>
      <c r="B524">
        <v>487516</v>
      </c>
      <c r="C524">
        <v>488493</v>
      </c>
      <c r="E524" t="s">
        <v>14</v>
      </c>
      <c r="F524" t="s">
        <v>1176</v>
      </c>
      <c r="H524">
        <v>0</v>
      </c>
      <c r="I524" t="s">
        <v>17</v>
      </c>
      <c r="L524" t="s">
        <v>1486</v>
      </c>
      <c r="M524">
        <v>325</v>
      </c>
      <c r="N524" t="s">
        <v>1487</v>
      </c>
    </row>
    <row r="525" spans="1:14" x14ac:dyDescent="0.35">
      <c r="A525" t="s">
        <v>13</v>
      </c>
      <c r="B525">
        <v>488692</v>
      </c>
      <c r="C525">
        <v>489987</v>
      </c>
      <c r="E525" t="s">
        <v>14</v>
      </c>
      <c r="F525" t="s">
        <v>1488</v>
      </c>
      <c r="H525">
        <v>0</v>
      </c>
      <c r="I525" t="s">
        <v>17</v>
      </c>
      <c r="L525" t="s">
        <v>1489</v>
      </c>
      <c r="M525">
        <v>431</v>
      </c>
      <c r="N525" t="s">
        <v>1490</v>
      </c>
    </row>
    <row r="526" spans="1:14" x14ac:dyDescent="0.35">
      <c r="A526" t="s">
        <v>13</v>
      </c>
      <c r="B526">
        <v>490008</v>
      </c>
      <c r="C526">
        <v>490892</v>
      </c>
      <c r="E526" t="s">
        <v>14</v>
      </c>
      <c r="F526" t="s">
        <v>1491</v>
      </c>
      <c r="H526">
        <v>0</v>
      </c>
      <c r="I526" t="s">
        <v>17</v>
      </c>
      <c r="L526" t="s">
        <v>1492</v>
      </c>
      <c r="M526">
        <v>294</v>
      </c>
      <c r="N526" t="s">
        <v>1493</v>
      </c>
    </row>
    <row r="527" spans="1:14" x14ac:dyDescent="0.35">
      <c r="A527" t="s">
        <v>13</v>
      </c>
      <c r="B527">
        <v>490885</v>
      </c>
      <c r="C527">
        <v>491742</v>
      </c>
      <c r="E527" t="s">
        <v>14</v>
      </c>
      <c r="F527" t="s">
        <v>1494</v>
      </c>
      <c r="H527">
        <v>0</v>
      </c>
      <c r="I527" t="s">
        <v>17</v>
      </c>
      <c r="L527" t="s">
        <v>1495</v>
      </c>
      <c r="M527">
        <v>285</v>
      </c>
      <c r="N527" t="s">
        <v>1496</v>
      </c>
    </row>
    <row r="528" spans="1:14" x14ac:dyDescent="0.35">
      <c r="A528" t="s">
        <v>13</v>
      </c>
      <c r="B528">
        <v>491742</v>
      </c>
      <c r="C528">
        <v>493034</v>
      </c>
      <c r="E528" t="s">
        <v>14</v>
      </c>
      <c r="F528" t="s">
        <v>1497</v>
      </c>
      <c r="H528">
        <v>0</v>
      </c>
      <c r="I528" t="s">
        <v>17</v>
      </c>
      <c r="L528" t="s">
        <v>1498</v>
      </c>
      <c r="M528">
        <v>430</v>
      </c>
      <c r="N528" t="s">
        <v>1499</v>
      </c>
    </row>
    <row r="529" spans="1:14" x14ac:dyDescent="0.35">
      <c r="A529" t="s">
        <v>13</v>
      </c>
      <c r="B529">
        <v>493046</v>
      </c>
      <c r="C529">
        <v>494152</v>
      </c>
      <c r="E529" t="s">
        <v>14</v>
      </c>
      <c r="F529" t="s">
        <v>1500</v>
      </c>
      <c r="G529" t="s">
        <v>1501</v>
      </c>
      <c r="H529">
        <v>0</v>
      </c>
      <c r="I529" t="s">
        <v>17</v>
      </c>
      <c r="L529" t="s">
        <v>1502</v>
      </c>
      <c r="M529">
        <v>368</v>
      </c>
      <c r="N529" t="s">
        <v>1503</v>
      </c>
    </row>
    <row r="530" spans="1:14" x14ac:dyDescent="0.35">
      <c r="A530" t="s">
        <v>13</v>
      </c>
      <c r="B530">
        <v>494279</v>
      </c>
      <c r="C530">
        <v>495721</v>
      </c>
      <c r="E530" t="s">
        <v>14</v>
      </c>
      <c r="F530" t="s">
        <v>1504</v>
      </c>
      <c r="G530" t="s">
        <v>1505</v>
      </c>
      <c r="H530">
        <v>0</v>
      </c>
      <c r="I530" t="s">
        <v>17</v>
      </c>
      <c r="L530" t="s">
        <v>1506</v>
      </c>
      <c r="M530">
        <v>480</v>
      </c>
      <c r="N530" t="s">
        <v>1507</v>
      </c>
    </row>
    <row r="531" spans="1:14" x14ac:dyDescent="0.35">
      <c r="A531" t="s">
        <v>13</v>
      </c>
      <c r="B531">
        <v>495987</v>
      </c>
      <c r="C531">
        <v>496286</v>
      </c>
      <c r="E531" t="s">
        <v>14</v>
      </c>
      <c r="F531" t="s">
        <v>452</v>
      </c>
      <c r="H531">
        <v>0</v>
      </c>
      <c r="I531" t="s">
        <v>17</v>
      </c>
      <c r="L531" t="s">
        <v>1508</v>
      </c>
      <c r="M531">
        <v>99</v>
      </c>
      <c r="N531" t="s">
        <v>1509</v>
      </c>
    </row>
    <row r="532" spans="1:14" x14ac:dyDescent="0.35">
      <c r="A532" t="s">
        <v>13</v>
      </c>
      <c r="B532">
        <v>496339</v>
      </c>
      <c r="C532">
        <v>496809</v>
      </c>
      <c r="E532" t="s">
        <v>14</v>
      </c>
      <c r="F532" t="s">
        <v>452</v>
      </c>
      <c r="H532">
        <v>0</v>
      </c>
      <c r="I532" t="s">
        <v>17</v>
      </c>
      <c r="L532" t="s">
        <v>1510</v>
      </c>
      <c r="M532">
        <v>156</v>
      </c>
      <c r="N532" t="s">
        <v>1511</v>
      </c>
    </row>
    <row r="533" spans="1:14" x14ac:dyDescent="0.35">
      <c r="A533" t="s">
        <v>13</v>
      </c>
      <c r="B533">
        <v>497137</v>
      </c>
      <c r="C533">
        <v>497208</v>
      </c>
      <c r="E533" t="s">
        <v>14</v>
      </c>
      <c r="F533" t="s">
        <v>1346</v>
      </c>
      <c r="H533">
        <v>0</v>
      </c>
      <c r="I533" t="s">
        <v>84</v>
      </c>
      <c r="N533" t="s">
        <v>1512</v>
      </c>
    </row>
    <row r="534" spans="1:14" x14ac:dyDescent="0.35">
      <c r="A534" t="s">
        <v>13</v>
      </c>
      <c r="B534">
        <v>497648</v>
      </c>
      <c r="C534">
        <v>498691</v>
      </c>
      <c r="E534" t="s">
        <v>14</v>
      </c>
      <c r="F534" t="s">
        <v>619</v>
      </c>
      <c r="H534">
        <v>0</v>
      </c>
      <c r="I534" t="s">
        <v>17</v>
      </c>
      <c r="L534" t="s">
        <v>1513</v>
      </c>
      <c r="M534">
        <v>347</v>
      </c>
      <c r="N534" t="s">
        <v>1514</v>
      </c>
    </row>
    <row r="535" spans="1:14" x14ac:dyDescent="0.35">
      <c r="A535" t="s">
        <v>13</v>
      </c>
      <c r="B535">
        <v>498965</v>
      </c>
      <c r="C535">
        <v>500464</v>
      </c>
      <c r="E535" t="s">
        <v>14</v>
      </c>
      <c r="F535" t="s">
        <v>476</v>
      </c>
      <c r="H535">
        <v>0</v>
      </c>
      <c r="I535" t="s">
        <v>17</v>
      </c>
      <c r="L535" t="s">
        <v>1515</v>
      </c>
      <c r="M535">
        <v>499</v>
      </c>
      <c r="N535" t="s">
        <v>1516</v>
      </c>
    </row>
    <row r="536" spans="1:14" x14ac:dyDescent="0.35">
      <c r="A536" t="s">
        <v>13</v>
      </c>
      <c r="B536">
        <v>500651</v>
      </c>
      <c r="C536">
        <v>500732</v>
      </c>
      <c r="E536" t="s">
        <v>14</v>
      </c>
      <c r="F536" t="s">
        <v>1340</v>
      </c>
      <c r="H536">
        <v>0</v>
      </c>
      <c r="I536" t="s">
        <v>84</v>
      </c>
      <c r="N536" t="s">
        <v>1517</v>
      </c>
    </row>
    <row r="537" spans="1:14" x14ac:dyDescent="0.35">
      <c r="A537" t="s">
        <v>13</v>
      </c>
      <c r="B537">
        <v>500767</v>
      </c>
      <c r="C537">
        <v>500838</v>
      </c>
      <c r="E537" t="s">
        <v>14</v>
      </c>
      <c r="F537" t="s">
        <v>1346</v>
      </c>
      <c r="H537">
        <v>0</v>
      </c>
      <c r="I537" t="s">
        <v>84</v>
      </c>
      <c r="N537" t="s">
        <v>1518</v>
      </c>
    </row>
    <row r="538" spans="1:14" x14ac:dyDescent="0.35">
      <c r="A538" t="s">
        <v>13</v>
      </c>
      <c r="B538">
        <v>500981</v>
      </c>
      <c r="C538">
        <v>502096</v>
      </c>
      <c r="E538" t="s">
        <v>14</v>
      </c>
      <c r="F538" t="s">
        <v>92</v>
      </c>
      <c r="H538">
        <v>0</v>
      </c>
      <c r="I538" t="s">
        <v>17</v>
      </c>
      <c r="L538" t="s">
        <v>1519</v>
      </c>
      <c r="M538">
        <v>371</v>
      </c>
      <c r="N538" t="s">
        <v>1520</v>
      </c>
    </row>
    <row r="539" spans="1:14" x14ac:dyDescent="0.35">
      <c r="A539" t="s">
        <v>13</v>
      </c>
      <c r="B539">
        <v>502190</v>
      </c>
      <c r="C539">
        <v>502891</v>
      </c>
      <c r="E539" t="s">
        <v>14</v>
      </c>
      <c r="F539" t="s">
        <v>1156</v>
      </c>
      <c r="H539">
        <v>0</v>
      </c>
      <c r="I539" t="s">
        <v>17</v>
      </c>
      <c r="L539" t="s">
        <v>1521</v>
      </c>
      <c r="M539">
        <v>233</v>
      </c>
      <c r="N539" t="s">
        <v>1522</v>
      </c>
    </row>
    <row r="540" spans="1:14" x14ac:dyDescent="0.35">
      <c r="A540" t="s">
        <v>13</v>
      </c>
      <c r="B540">
        <v>502927</v>
      </c>
      <c r="C540">
        <v>503313</v>
      </c>
      <c r="E540" t="s">
        <v>79</v>
      </c>
      <c r="F540" t="s">
        <v>1523</v>
      </c>
      <c r="G540" t="s">
        <v>1524</v>
      </c>
      <c r="H540">
        <v>0</v>
      </c>
      <c r="I540" t="s">
        <v>17</v>
      </c>
      <c r="L540" t="s">
        <v>1525</v>
      </c>
      <c r="M540">
        <v>128</v>
      </c>
      <c r="N540" t="s">
        <v>1526</v>
      </c>
    </row>
    <row r="541" spans="1:14" x14ac:dyDescent="0.35">
      <c r="A541" t="s">
        <v>13</v>
      </c>
      <c r="B541">
        <v>503443</v>
      </c>
      <c r="C541">
        <v>504171</v>
      </c>
      <c r="E541" t="s">
        <v>14</v>
      </c>
      <c r="F541" t="s">
        <v>1527</v>
      </c>
      <c r="H541">
        <v>0</v>
      </c>
      <c r="I541" t="s">
        <v>17</v>
      </c>
      <c r="L541" t="s">
        <v>1528</v>
      </c>
      <c r="M541">
        <v>242</v>
      </c>
      <c r="N541" t="s">
        <v>1529</v>
      </c>
    </row>
    <row r="542" spans="1:14" x14ac:dyDescent="0.35">
      <c r="A542" t="s">
        <v>13</v>
      </c>
      <c r="B542">
        <v>504181</v>
      </c>
      <c r="C542">
        <v>505272</v>
      </c>
      <c r="E542" t="s">
        <v>14</v>
      </c>
      <c r="F542" t="s">
        <v>1351</v>
      </c>
      <c r="H542">
        <v>0</v>
      </c>
      <c r="I542" t="s">
        <v>17</v>
      </c>
      <c r="L542" t="s">
        <v>1530</v>
      </c>
      <c r="M542">
        <v>363</v>
      </c>
      <c r="N542" t="s">
        <v>1531</v>
      </c>
    </row>
    <row r="543" spans="1:14" x14ac:dyDescent="0.35">
      <c r="A543" t="s">
        <v>13</v>
      </c>
      <c r="B543">
        <v>505364</v>
      </c>
      <c r="C543">
        <v>506842</v>
      </c>
      <c r="E543" t="s">
        <v>14</v>
      </c>
      <c r="F543" t="s">
        <v>1532</v>
      </c>
      <c r="H543">
        <v>0</v>
      </c>
      <c r="I543" t="s">
        <v>17</v>
      </c>
      <c r="L543" t="s">
        <v>1533</v>
      </c>
      <c r="M543">
        <v>492</v>
      </c>
      <c r="N543" t="s">
        <v>1534</v>
      </c>
    </row>
    <row r="544" spans="1:14" x14ac:dyDescent="0.35">
      <c r="A544" t="s">
        <v>13</v>
      </c>
      <c r="B544">
        <v>506839</v>
      </c>
      <c r="C544">
        <v>507669</v>
      </c>
      <c r="E544" t="s">
        <v>14</v>
      </c>
      <c r="F544" t="s">
        <v>1535</v>
      </c>
      <c r="G544" t="s">
        <v>1536</v>
      </c>
      <c r="H544">
        <v>0</v>
      </c>
      <c r="I544" t="s">
        <v>17</v>
      </c>
      <c r="L544" t="s">
        <v>1537</v>
      </c>
      <c r="M544">
        <v>276</v>
      </c>
      <c r="N544" t="s">
        <v>1538</v>
      </c>
    </row>
    <row r="545" spans="1:14" x14ac:dyDescent="0.35">
      <c r="A545" t="s">
        <v>13</v>
      </c>
      <c r="B545">
        <v>507861</v>
      </c>
      <c r="C545">
        <v>510533</v>
      </c>
      <c r="E545" t="s">
        <v>14</v>
      </c>
      <c r="F545" t="s">
        <v>1539</v>
      </c>
    </row>
    <row r="546" spans="1:14" x14ac:dyDescent="0.35">
      <c r="A546" t="s">
        <v>13</v>
      </c>
      <c r="B546">
        <v>510624</v>
      </c>
      <c r="C546">
        <v>511778</v>
      </c>
      <c r="E546" t="s">
        <v>14</v>
      </c>
      <c r="F546" t="s">
        <v>1540</v>
      </c>
      <c r="H546">
        <v>0</v>
      </c>
      <c r="I546" t="s">
        <v>17</v>
      </c>
      <c r="L546" t="s">
        <v>1541</v>
      </c>
      <c r="M546">
        <v>384</v>
      </c>
      <c r="N546" t="s">
        <v>1542</v>
      </c>
    </row>
    <row r="547" spans="1:14" x14ac:dyDescent="0.35">
      <c r="A547" t="s">
        <v>13</v>
      </c>
      <c r="B547">
        <v>511783</v>
      </c>
      <c r="C547">
        <v>513213</v>
      </c>
      <c r="E547" t="s">
        <v>14</v>
      </c>
      <c r="F547" t="s">
        <v>1543</v>
      </c>
      <c r="H547">
        <v>0</v>
      </c>
      <c r="I547" t="s">
        <v>17</v>
      </c>
      <c r="L547" t="s">
        <v>1544</v>
      </c>
      <c r="M547">
        <v>476</v>
      </c>
      <c r="N547" t="s">
        <v>1545</v>
      </c>
    </row>
    <row r="548" spans="1:14" x14ac:dyDescent="0.35">
      <c r="A548" t="s">
        <v>13</v>
      </c>
      <c r="B548">
        <v>513216</v>
      </c>
      <c r="C548">
        <v>513914</v>
      </c>
      <c r="E548" t="s">
        <v>14</v>
      </c>
      <c r="F548" t="s">
        <v>220</v>
      </c>
      <c r="H548">
        <v>0</v>
      </c>
      <c r="I548" t="s">
        <v>17</v>
      </c>
      <c r="L548" t="s">
        <v>1546</v>
      </c>
      <c r="M548">
        <v>232</v>
      </c>
      <c r="N548" t="s">
        <v>1547</v>
      </c>
    </row>
    <row r="549" spans="1:14" x14ac:dyDescent="0.35">
      <c r="A549" t="s">
        <v>13</v>
      </c>
      <c r="B549">
        <v>513911</v>
      </c>
      <c r="C549">
        <v>514372</v>
      </c>
      <c r="E549" t="s">
        <v>14</v>
      </c>
      <c r="F549" t="s">
        <v>1548</v>
      </c>
      <c r="H549">
        <v>0</v>
      </c>
      <c r="I549" t="s">
        <v>17</v>
      </c>
      <c r="L549" t="s">
        <v>1549</v>
      </c>
      <c r="M549">
        <v>153</v>
      </c>
      <c r="N549" t="s">
        <v>1550</v>
      </c>
    </row>
    <row r="550" spans="1:14" x14ac:dyDescent="0.35">
      <c r="A550" t="s">
        <v>13</v>
      </c>
      <c r="B550">
        <v>514446</v>
      </c>
      <c r="C550">
        <v>514533</v>
      </c>
      <c r="E550" t="s">
        <v>14</v>
      </c>
      <c r="F550" t="s">
        <v>1310</v>
      </c>
      <c r="H550">
        <v>0</v>
      </c>
      <c r="I550" t="s">
        <v>84</v>
      </c>
      <c r="N550" t="s">
        <v>1551</v>
      </c>
    </row>
    <row r="551" spans="1:14" x14ac:dyDescent="0.35">
      <c r="A551" t="s">
        <v>13</v>
      </c>
      <c r="B551">
        <v>514617</v>
      </c>
      <c r="C551">
        <v>515264</v>
      </c>
      <c r="E551" t="s">
        <v>14</v>
      </c>
      <c r="F551" t="s">
        <v>1552</v>
      </c>
      <c r="H551">
        <v>0</v>
      </c>
      <c r="I551" t="s">
        <v>17</v>
      </c>
      <c r="L551" t="s">
        <v>1553</v>
      </c>
      <c r="M551">
        <v>215</v>
      </c>
      <c r="N551" t="s">
        <v>1554</v>
      </c>
    </row>
    <row r="552" spans="1:14" x14ac:dyDescent="0.35">
      <c r="A552" t="s">
        <v>13</v>
      </c>
      <c r="B552">
        <v>515352</v>
      </c>
      <c r="C552">
        <v>517592</v>
      </c>
      <c r="E552" t="s">
        <v>14</v>
      </c>
      <c r="F552" t="s">
        <v>1555</v>
      </c>
      <c r="G552" t="s">
        <v>1556</v>
      </c>
      <c r="H552">
        <v>0</v>
      </c>
      <c r="I552" t="s">
        <v>17</v>
      </c>
      <c r="L552" t="s">
        <v>1557</v>
      </c>
      <c r="M552">
        <v>746</v>
      </c>
      <c r="N552" t="s">
        <v>1558</v>
      </c>
    </row>
    <row r="553" spans="1:14" x14ac:dyDescent="0.35">
      <c r="A553" t="s">
        <v>13</v>
      </c>
      <c r="B553">
        <v>517625</v>
      </c>
      <c r="C553">
        <v>519631</v>
      </c>
      <c r="E553" t="s">
        <v>14</v>
      </c>
      <c r="F553" t="s">
        <v>1559</v>
      </c>
      <c r="G553" t="s">
        <v>1560</v>
      </c>
      <c r="H553">
        <v>0</v>
      </c>
      <c r="I553" t="s">
        <v>17</v>
      </c>
      <c r="L553" t="s">
        <v>1561</v>
      </c>
      <c r="M553">
        <v>668</v>
      </c>
      <c r="N553" t="s">
        <v>1562</v>
      </c>
    </row>
    <row r="554" spans="1:14" x14ac:dyDescent="0.35">
      <c r="A554" t="s">
        <v>13</v>
      </c>
      <c r="B554">
        <v>519646</v>
      </c>
      <c r="C554">
        <v>520794</v>
      </c>
      <c r="E554" t="s">
        <v>14</v>
      </c>
      <c r="F554" t="s">
        <v>1563</v>
      </c>
      <c r="H554">
        <v>0</v>
      </c>
      <c r="I554" t="s">
        <v>17</v>
      </c>
      <c r="L554" t="s">
        <v>1564</v>
      </c>
      <c r="M554">
        <v>382</v>
      </c>
      <c r="N554" t="s">
        <v>1565</v>
      </c>
    </row>
    <row r="555" spans="1:14" x14ac:dyDescent="0.35">
      <c r="A555" t="s">
        <v>13</v>
      </c>
      <c r="B555">
        <v>520806</v>
      </c>
      <c r="C555">
        <v>521114</v>
      </c>
      <c r="E555" t="s">
        <v>14</v>
      </c>
      <c r="F555" t="s">
        <v>1566</v>
      </c>
      <c r="G555" t="s">
        <v>1567</v>
      </c>
      <c r="H555">
        <v>0</v>
      </c>
      <c r="I555" t="s">
        <v>17</v>
      </c>
      <c r="L555" t="s">
        <v>1568</v>
      </c>
      <c r="M555">
        <v>102</v>
      </c>
      <c r="N555" t="s">
        <v>1569</v>
      </c>
    </row>
    <row r="556" spans="1:14" x14ac:dyDescent="0.35">
      <c r="A556" t="s">
        <v>13</v>
      </c>
      <c r="B556">
        <v>521114</v>
      </c>
      <c r="C556">
        <v>522553</v>
      </c>
      <c r="E556" t="s">
        <v>14</v>
      </c>
      <c r="F556" t="s">
        <v>1570</v>
      </c>
      <c r="G556" t="s">
        <v>1571</v>
      </c>
      <c r="H556">
        <v>0</v>
      </c>
      <c r="I556" t="s">
        <v>17</v>
      </c>
      <c r="L556" t="s">
        <v>1572</v>
      </c>
      <c r="M556">
        <v>479</v>
      </c>
      <c r="N556" t="s">
        <v>1573</v>
      </c>
    </row>
    <row r="557" spans="1:14" x14ac:dyDescent="0.35">
      <c r="A557" t="s">
        <v>13</v>
      </c>
      <c r="B557">
        <v>522558</v>
      </c>
      <c r="C557">
        <v>523988</v>
      </c>
      <c r="E557" t="s">
        <v>14</v>
      </c>
      <c r="F557" t="s">
        <v>1574</v>
      </c>
      <c r="G557" t="s">
        <v>1575</v>
      </c>
      <c r="H557">
        <v>0</v>
      </c>
      <c r="I557" t="s">
        <v>17</v>
      </c>
      <c r="L557" t="s">
        <v>1576</v>
      </c>
      <c r="M557">
        <v>476</v>
      </c>
      <c r="N557" t="s">
        <v>1577</v>
      </c>
    </row>
    <row r="558" spans="1:14" x14ac:dyDescent="0.35">
      <c r="A558" t="s">
        <v>13</v>
      </c>
      <c r="B558">
        <v>524014</v>
      </c>
      <c r="C558">
        <v>524934</v>
      </c>
      <c r="E558" t="s">
        <v>14</v>
      </c>
      <c r="F558" t="s">
        <v>1578</v>
      </c>
      <c r="H558">
        <v>0</v>
      </c>
      <c r="I558" t="s">
        <v>17</v>
      </c>
      <c r="L558" t="s">
        <v>1579</v>
      </c>
      <c r="M558">
        <v>306</v>
      </c>
      <c r="N558" t="s">
        <v>1580</v>
      </c>
    </row>
    <row r="559" spans="1:14" x14ac:dyDescent="0.35">
      <c r="A559" t="s">
        <v>13</v>
      </c>
      <c r="B559">
        <v>525005</v>
      </c>
      <c r="C559">
        <v>525710</v>
      </c>
      <c r="E559" t="s">
        <v>79</v>
      </c>
      <c r="F559" t="s">
        <v>139</v>
      </c>
      <c r="H559">
        <v>0</v>
      </c>
      <c r="I559" t="s">
        <v>140</v>
      </c>
      <c r="N559" t="s">
        <v>1581</v>
      </c>
    </row>
    <row r="560" spans="1:14" x14ac:dyDescent="0.35">
      <c r="A560" t="s">
        <v>13</v>
      </c>
      <c r="B560">
        <v>525852</v>
      </c>
      <c r="C560">
        <v>526193</v>
      </c>
      <c r="E560" t="s">
        <v>14</v>
      </c>
      <c r="F560" t="s">
        <v>92</v>
      </c>
      <c r="H560">
        <v>0</v>
      </c>
      <c r="I560" t="s">
        <v>17</v>
      </c>
      <c r="L560" t="s">
        <v>1582</v>
      </c>
      <c r="M560">
        <v>113</v>
      </c>
      <c r="N560" t="s">
        <v>1583</v>
      </c>
    </row>
    <row r="561" spans="1:14" x14ac:dyDescent="0.35">
      <c r="A561" t="s">
        <v>13</v>
      </c>
      <c r="B561">
        <v>526229</v>
      </c>
      <c r="C561">
        <v>527605</v>
      </c>
      <c r="E561" t="s">
        <v>79</v>
      </c>
      <c r="F561" t="s">
        <v>1584</v>
      </c>
      <c r="G561" t="s">
        <v>1585</v>
      </c>
      <c r="H561">
        <v>0</v>
      </c>
      <c r="I561" t="s">
        <v>17</v>
      </c>
      <c r="L561" t="s">
        <v>1586</v>
      </c>
      <c r="M561">
        <v>458</v>
      </c>
      <c r="N561" t="s">
        <v>1587</v>
      </c>
    </row>
    <row r="562" spans="1:14" x14ac:dyDescent="0.35">
      <c r="A562" t="s">
        <v>13</v>
      </c>
      <c r="B562">
        <v>527971</v>
      </c>
      <c r="C562">
        <v>529323</v>
      </c>
      <c r="E562" t="s">
        <v>14</v>
      </c>
      <c r="F562" t="s">
        <v>1588</v>
      </c>
      <c r="G562" t="s">
        <v>1589</v>
      </c>
      <c r="H562">
        <v>0</v>
      </c>
      <c r="I562" t="s">
        <v>17</v>
      </c>
      <c r="L562" t="s">
        <v>1590</v>
      </c>
      <c r="M562">
        <v>450</v>
      </c>
      <c r="N562" t="s">
        <v>1591</v>
      </c>
    </row>
    <row r="563" spans="1:14" x14ac:dyDescent="0.35">
      <c r="A563" t="s">
        <v>13</v>
      </c>
      <c r="B563">
        <v>529662</v>
      </c>
      <c r="C563">
        <v>530209</v>
      </c>
      <c r="E563" t="s">
        <v>14</v>
      </c>
      <c r="F563" t="s">
        <v>139</v>
      </c>
      <c r="H563">
        <v>0</v>
      </c>
      <c r="I563" t="s">
        <v>140</v>
      </c>
      <c r="N563" t="s">
        <v>1592</v>
      </c>
    </row>
    <row r="564" spans="1:14" x14ac:dyDescent="0.35">
      <c r="A564" t="s">
        <v>13</v>
      </c>
      <c r="B564">
        <v>530433</v>
      </c>
      <c r="C564">
        <v>532334</v>
      </c>
      <c r="E564" t="s">
        <v>14</v>
      </c>
      <c r="F564" t="s">
        <v>1593</v>
      </c>
      <c r="H564">
        <v>0</v>
      </c>
      <c r="I564" t="s">
        <v>17</v>
      </c>
      <c r="L564" t="s">
        <v>1594</v>
      </c>
      <c r="M564">
        <v>633</v>
      </c>
      <c r="N564" t="s">
        <v>1595</v>
      </c>
    </row>
    <row r="565" spans="1:14" x14ac:dyDescent="0.35">
      <c r="A565" t="s">
        <v>13</v>
      </c>
      <c r="B565">
        <v>532360</v>
      </c>
      <c r="C565">
        <v>532590</v>
      </c>
      <c r="E565" t="s">
        <v>14</v>
      </c>
      <c r="F565" t="s">
        <v>1596</v>
      </c>
      <c r="H565">
        <v>0</v>
      </c>
      <c r="I565" t="s">
        <v>17</v>
      </c>
      <c r="L565" t="s">
        <v>1597</v>
      </c>
      <c r="M565">
        <v>76</v>
      </c>
      <c r="N565" t="s">
        <v>1598</v>
      </c>
    </row>
    <row r="566" spans="1:14" x14ac:dyDescent="0.35">
      <c r="A566" t="s">
        <v>13</v>
      </c>
      <c r="B566">
        <v>532590</v>
      </c>
      <c r="C566">
        <v>533132</v>
      </c>
      <c r="E566" t="s">
        <v>14</v>
      </c>
      <c r="F566" t="s">
        <v>92</v>
      </c>
      <c r="H566">
        <v>0</v>
      </c>
      <c r="I566" t="s">
        <v>17</v>
      </c>
      <c r="L566" t="s">
        <v>1599</v>
      </c>
      <c r="M566">
        <v>180</v>
      </c>
      <c r="N566" t="s">
        <v>1600</v>
      </c>
    </row>
    <row r="567" spans="1:14" x14ac:dyDescent="0.35">
      <c r="A567" t="s">
        <v>13</v>
      </c>
      <c r="B567">
        <v>533152</v>
      </c>
      <c r="C567">
        <v>533787</v>
      </c>
      <c r="E567" t="s">
        <v>14</v>
      </c>
      <c r="F567" t="s">
        <v>1601</v>
      </c>
      <c r="H567">
        <v>0</v>
      </c>
      <c r="I567" t="s">
        <v>17</v>
      </c>
      <c r="L567" t="s">
        <v>1602</v>
      </c>
      <c r="M567">
        <v>211</v>
      </c>
      <c r="N567" t="s">
        <v>1603</v>
      </c>
    </row>
    <row r="568" spans="1:14" x14ac:dyDescent="0.35">
      <c r="A568" t="s">
        <v>13</v>
      </c>
      <c r="B568">
        <v>533869</v>
      </c>
      <c r="C568">
        <v>534456</v>
      </c>
      <c r="E568" t="s">
        <v>14</v>
      </c>
      <c r="F568" t="s">
        <v>1604</v>
      </c>
      <c r="H568">
        <v>0</v>
      </c>
      <c r="I568" t="s">
        <v>17</v>
      </c>
      <c r="L568" t="s">
        <v>1605</v>
      </c>
      <c r="M568">
        <v>195</v>
      </c>
      <c r="N568" t="s">
        <v>1606</v>
      </c>
    </row>
    <row r="569" spans="1:14" x14ac:dyDescent="0.35">
      <c r="A569" t="s">
        <v>13</v>
      </c>
      <c r="B569">
        <v>534469</v>
      </c>
      <c r="C569">
        <v>534840</v>
      </c>
      <c r="E569" t="s">
        <v>14</v>
      </c>
      <c r="F569" t="s">
        <v>1607</v>
      </c>
      <c r="H569">
        <v>0</v>
      </c>
      <c r="I569" t="s">
        <v>17</v>
      </c>
      <c r="L569" t="s">
        <v>1608</v>
      </c>
      <c r="M569">
        <v>123</v>
      </c>
      <c r="N569" t="s">
        <v>1609</v>
      </c>
    </row>
    <row r="570" spans="1:14" x14ac:dyDescent="0.35">
      <c r="A570" t="s">
        <v>13</v>
      </c>
      <c r="B570">
        <v>534828</v>
      </c>
      <c r="C570">
        <v>535175</v>
      </c>
      <c r="E570" t="s">
        <v>14</v>
      </c>
      <c r="F570" t="s">
        <v>1607</v>
      </c>
      <c r="H570">
        <v>0</v>
      </c>
      <c r="I570" t="s">
        <v>17</v>
      </c>
      <c r="L570" t="s">
        <v>1610</v>
      </c>
      <c r="M570">
        <v>115</v>
      </c>
      <c r="N570" t="s">
        <v>1611</v>
      </c>
    </row>
    <row r="571" spans="1:14" x14ac:dyDescent="0.35">
      <c r="A571" t="s">
        <v>13</v>
      </c>
      <c r="B571">
        <v>535200</v>
      </c>
      <c r="C571">
        <v>536767</v>
      </c>
      <c r="E571" t="s">
        <v>79</v>
      </c>
      <c r="F571" t="s">
        <v>139</v>
      </c>
      <c r="H571">
        <v>0</v>
      </c>
      <c r="I571" t="s">
        <v>140</v>
      </c>
      <c r="N571" t="s">
        <v>1612</v>
      </c>
    </row>
    <row r="572" spans="1:14" x14ac:dyDescent="0.35">
      <c r="A572" t="s">
        <v>13</v>
      </c>
      <c r="B572">
        <v>536760</v>
      </c>
      <c r="C572">
        <v>537794</v>
      </c>
      <c r="E572" t="s">
        <v>79</v>
      </c>
      <c r="F572" t="s">
        <v>1613</v>
      </c>
      <c r="H572">
        <v>0</v>
      </c>
      <c r="I572" t="s">
        <v>17</v>
      </c>
      <c r="L572" t="s">
        <v>1614</v>
      </c>
      <c r="M572">
        <v>344</v>
      </c>
      <c r="N572" t="s">
        <v>1615</v>
      </c>
    </row>
    <row r="573" spans="1:14" x14ac:dyDescent="0.35">
      <c r="A573" t="s">
        <v>13</v>
      </c>
      <c r="B573">
        <v>537721</v>
      </c>
      <c r="C573">
        <v>538227</v>
      </c>
      <c r="E573" t="s">
        <v>79</v>
      </c>
      <c r="F573" t="s">
        <v>1616</v>
      </c>
      <c r="H573">
        <v>0</v>
      </c>
      <c r="I573" t="s">
        <v>17</v>
      </c>
      <c r="L573" t="s">
        <v>1617</v>
      </c>
      <c r="M573">
        <v>168</v>
      </c>
      <c r="N573" t="s">
        <v>1618</v>
      </c>
    </row>
    <row r="574" spans="1:14" x14ac:dyDescent="0.35">
      <c r="A574" t="s">
        <v>13</v>
      </c>
      <c r="B574">
        <v>538338</v>
      </c>
      <c r="C574">
        <v>538838</v>
      </c>
      <c r="E574" t="s">
        <v>14</v>
      </c>
      <c r="F574" t="s">
        <v>677</v>
      </c>
      <c r="H574">
        <v>0</v>
      </c>
      <c r="I574" t="s">
        <v>17</v>
      </c>
      <c r="L574" t="s">
        <v>1619</v>
      </c>
      <c r="M574">
        <v>166</v>
      </c>
      <c r="N574" t="s">
        <v>1620</v>
      </c>
    </row>
    <row r="575" spans="1:14" x14ac:dyDescent="0.35">
      <c r="A575" t="s">
        <v>13</v>
      </c>
      <c r="B575">
        <v>538938</v>
      </c>
      <c r="C575">
        <v>539024</v>
      </c>
      <c r="E575" t="s">
        <v>14</v>
      </c>
      <c r="F575" t="s">
        <v>1328</v>
      </c>
      <c r="H575">
        <v>0</v>
      </c>
      <c r="I575" t="s">
        <v>84</v>
      </c>
      <c r="N575" t="s">
        <v>1621</v>
      </c>
    </row>
    <row r="576" spans="1:14" x14ac:dyDescent="0.35">
      <c r="A576" t="s">
        <v>13</v>
      </c>
      <c r="B576">
        <v>539031</v>
      </c>
      <c r="C576">
        <v>539104</v>
      </c>
      <c r="E576" t="s">
        <v>14</v>
      </c>
      <c r="F576" t="s">
        <v>1322</v>
      </c>
      <c r="H576">
        <v>0</v>
      </c>
      <c r="I576" t="s">
        <v>84</v>
      </c>
      <c r="N576" t="s">
        <v>1622</v>
      </c>
    </row>
    <row r="577" spans="1:14" x14ac:dyDescent="0.35">
      <c r="A577" t="s">
        <v>13</v>
      </c>
      <c r="B577">
        <v>539111</v>
      </c>
      <c r="C577">
        <v>539186</v>
      </c>
      <c r="E577" t="s">
        <v>14</v>
      </c>
      <c r="F577" t="s">
        <v>1344</v>
      </c>
      <c r="H577">
        <v>0</v>
      </c>
      <c r="I577" t="s">
        <v>84</v>
      </c>
      <c r="N577" t="s">
        <v>1623</v>
      </c>
    </row>
    <row r="578" spans="1:14" x14ac:dyDescent="0.35">
      <c r="A578" t="s">
        <v>13</v>
      </c>
      <c r="B578">
        <v>539191</v>
      </c>
      <c r="C578">
        <v>539263</v>
      </c>
      <c r="E578" t="s">
        <v>14</v>
      </c>
      <c r="F578" t="s">
        <v>1307</v>
      </c>
      <c r="H578">
        <v>0</v>
      </c>
      <c r="I578" t="s">
        <v>84</v>
      </c>
      <c r="N578" t="s">
        <v>1624</v>
      </c>
    </row>
    <row r="579" spans="1:14" x14ac:dyDescent="0.35">
      <c r="A579" t="s">
        <v>13</v>
      </c>
      <c r="B579">
        <v>539329</v>
      </c>
      <c r="C579">
        <v>540795</v>
      </c>
      <c r="E579" t="s">
        <v>14</v>
      </c>
      <c r="F579" t="s">
        <v>452</v>
      </c>
      <c r="H579">
        <v>0</v>
      </c>
      <c r="I579" t="s">
        <v>17</v>
      </c>
      <c r="L579" t="s">
        <v>1625</v>
      </c>
      <c r="M579">
        <v>488</v>
      </c>
      <c r="N579" t="s">
        <v>1626</v>
      </c>
    </row>
    <row r="580" spans="1:14" x14ac:dyDescent="0.35">
      <c r="A580" t="s">
        <v>13</v>
      </c>
      <c r="B580">
        <v>540836</v>
      </c>
      <c r="C580">
        <v>541594</v>
      </c>
      <c r="E580" t="s">
        <v>79</v>
      </c>
      <c r="F580" t="s">
        <v>267</v>
      </c>
      <c r="H580">
        <v>0</v>
      </c>
      <c r="I580" t="s">
        <v>17</v>
      </c>
      <c r="L580" t="s">
        <v>1627</v>
      </c>
      <c r="M580">
        <v>252</v>
      </c>
      <c r="N580" t="s">
        <v>1628</v>
      </c>
    </row>
    <row r="581" spans="1:14" x14ac:dyDescent="0.35">
      <c r="A581" t="s">
        <v>13</v>
      </c>
      <c r="B581">
        <v>541605</v>
      </c>
      <c r="C581">
        <v>542117</v>
      </c>
      <c r="E581" t="s">
        <v>79</v>
      </c>
      <c r="F581" t="s">
        <v>373</v>
      </c>
      <c r="H581">
        <v>0</v>
      </c>
      <c r="I581" t="s">
        <v>17</v>
      </c>
      <c r="L581" t="s">
        <v>1629</v>
      </c>
      <c r="M581">
        <v>170</v>
      </c>
      <c r="N581" t="s">
        <v>1630</v>
      </c>
    </row>
    <row r="582" spans="1:14" x14ac:dyDescent="0.35">
      <c r="A582" t="s">
        <v>13</v>
      </c>
      <c r="B582">
        <v>542226</v>
      </c>
      <c r="C582">
        <v>543998</v>
      </c>
      <c r="E582" t="s">
        <v>14</v>
      </c>
      <c r="F582" t="s">
        <v>1631</v>
      </c>
      <c r="H582">
        <v>0</v>
      </c>
      <c r="I582" t="s">
        <v>17</v>
      </c>
      <c r="L582" t="s">
        <v>1632</v>
      </c>
      <c r="M582">
        <v>590</v>
      </c>
      <c r="N582" t="s">
        <v>1633</v>
      </c>
    </row>
    <row r="583" spans="1:14" x14ac:dyDescent="0.35">
      <c r="A583" t="s">
        <v>13</v>
      </c>
      <c r="B583">
        <v>544592</v>
      </c>
      <c r="C583">
        <v>545062</v>
      </c>
      <c r="E583" t="s">
        <v>14</v>
      </c>
      <c r="F583" t="s">
        <v>677</v>
      </c>
      <c r="H583">
        <v>0</v>
      </c>
      <c r="I583" t="s">
        <v>17</v>
      </c>
      <c r="L583" t="s">
        <v>1634</v>
      </c>
      <c r="M583">
        <v>156</v>
      </c>
      <c r="N583" t="s">
        <v>1635</v>
      </c>
    </row>
    <row r="584" spans="1:14" x14ac:dyDescent="0.35">
      <c r="A584" t="s">
        <v>13</v>
      </c>
      <c r="B584">
        <v>545152</v>
      </c>
      <c r="C584">
        <v>545286</v>
      </c>
      <c r="E584" t="s">
        <v>14</v>
      </c>
      <c r="F584" t="s">
        <v>262</v>
      </c>
      <c r="H584">
        <v>0</v>
      </c>
      <c r="I584" t="s">
        <v>17</v>
      </c>
      <c r="L584" t="s">
        <v>1636</v>
      </c>
      <c r="M584">
        <v>44</v>
      </c>
      <c r="N584" t="s">
        <v>1637</v>
      </c>
    </row>
    <row r="585" spans="1:14" x14ac:dyDescent="0.35">
      <c r="A585" t="s">
        <v>13</v>
      </c>
      <c r="B585">
        <v>545265</v>
      </c>
      <c r="C585">
        <v>546101</v>
      </c>
      <c r="E585" t="s">
        <v>14</v>
      </c>
      <c r="F585" t="s">
        <v>1638</v>
      </c>
      <c r="H585">
        <v>0</v>
      </c>
      <c r="I585" t="s">
        <v>17</v>
      </c>
      <c r="L585" t="s">
        <v>1639</v>
      </c>
      <c r="M585">
        <v>278</v>
      </c>
      <c r="N585" t="s">
        <v>1640</v>
      </c>
    </row>
    <row r="586" spans="1:14" x14ac:dyDescent="0.35">
      <c r="A586" t="s">
        <v>13</v>
      </c>
      <c r="B586">
        <v>546296</v>
      </c>
      <c r="C586">
        <v>546943</v>
      </c>
      <c r="E586" t="s">
        <v>14</v>
      </c>
      <c r="F586" t="s">
        <v>1641</v>
      </c>
      <c r="H586">
        <v>0</v>
      </c>
      <c r="I586" t="s">
        <v>17</v>
      </c>
      <c r="L586" t="s">
        <v>1642</v>
      </c>
      <c r="M586">
        <v>215</v>
      </c>
      <c r="N586" t="s">
        <v>1643</v>
      </c>
    </row>
    <row r="587" spans="1:14" x14ac:dyDescent="0.35">
      <c r="A587" t="s">
        <v>13</v>
      </c>
      <c r="B587">
        <v>546980</v>
      </c>
      <c r="C587">
        <v>547714</v>
      </c>
      <c r="E587" t="s">
        <v>14</v>
      </c>
      <c r="F587" t="s">
        <v>228</v>
      </c>
      <c r="H587">
        <v>0</v>
      </c>
      <c r="I587" t="s">
        <v>17</v>
      </c>
      <c r="L587" t="s">
        <v>1644</v>
      </c>
      <c r="M587">
        <v>244</v>
      </c>
      <c r="N587" t="s">
        <v>1645</v>
      </c>
    </row>
    <row r="588" spans="1:14" x14ac:dyDescent="0.35">
      <c r="A588" t="s">
        <v>13</v>
      </c>
      <c r="B588">
        <v>547922</v>
      </c>
      <c r="C588">
        <v>549256</v>
      </c>
      <c r="E588" t="s">
        <v>79</v>
      </c>
      <c r="F588" t="s">
        <v>1646</v>
      </c>
      <c r="H588">
        <v>0</v>
      </c>
      <c r="I588" t="s">
        <v>17</v>
      </c>
      <c r="L588" t="s">
        <v>1647</v>
      </c>
      <c r="M588">
        <v>444</v>
      </c>
      <c r="N588" t="s">
        <v>1648</v>
      </c>
    </row>
    <row r="589" spans="1:14" x14ac:dyDescent="0.35">
      <c r="A589" t="s">
        <v>13</v>
      </c>
      <c r="B589">
        <v>549268</v>
      </c>
      <c r="C589">
        <v>549798</v>
      </c>
      <c r="E589" t="s">
        <v>79</v>
      </c>
      <c r="F589" t="s">
        <v>1649</v>
      </c>
      <c r="G589" t="s">
        <v>1650</v>
      </c>
      <c r="H589">
        <v>0</v>
      </c>
      <c r="I589" t="s">
        <v>17</v>
      </c>
      <c r="L589" t="s">
        <v>1651</v>
      </c>
      <c r="M589">
        <v>176</v>
      </c>
      <c r="N589" t="s">
        <v>1652</v>
      </c>
    </row>
    <row r="590" spans="1:14" x14ac:dyDescent="0.35">
      <c r="A590" t="s">
        <v>13</v>
      </c>
      <c r="B590">
        <v>550000</v>
      </c>
      <c r="C590">
        <v>550512</v>
      </c>
      <c r="E590" t="s">
        <v>79</v>
      </c>
      <c r="F590" t="s">
        <v>1653</v>
      </c>
      <c r="H590">
        <v>0</v>
      </c>
      <c r="I590" t="s">
        <v>17</v>
      </c>
      <c r="L590" t="s">
        <v>1654</v>
      </c>
      <c r="M590">
        <v>170</v>
      </c>
      <c r="N590" t="s">
        <v>1655</v>
      </c>
    </row>
    <row r="591" spans="1:14" x14ac:dyDescent="0.35">
      <c r="A591" t="s">
        <v>13</v>
      </c>
      <c r="B591">
        <v>550479</v>
      </c>
      <c r="C591">
        <v>550790</v>
      </c>
      <c r="E591" t="s">
        <v>79</v>
      </c>
      <c r="F591" t="s">
        <v>1653</v>
      </c>
      <c r="H591">
        <v>0</v>
      </c>
      <c r="I591" t="s">
        <v>17</v>
      </c>
      <c r="L591" t="s">
        <v>1656</v>
      </c>
      <c r="M591">
        <v>103</v>
      </c>
      <c r="N591" t="s">
        <v>1657</v>
      </c>
    </row>
    <row r="592" spans="1:14" x14ac:dyDescent="0.35">
      <c r="A592" t="s">
        <v>13</v>
      </c>
      <c r="B592">
        <v>550917</v>
      </c>
      <c r="C592">
        <v>552387</v>
      </c>
      <c r="E592" t="s">
        <v>14</v>
      </c>
      <c r="F592" t="s">
        <v>139</v>
      </c>
      <c r="H592">
        <v>0</v>
      </c>
      <c r="I592" t="s">
        <v>140</v>
      </c>
      <c r="N592" t="s">
        <v>1658</v>
      </c>
    </row>
    <row r="593" spans="1:14" x14ac:dyDescent="0.35">
      <c r="A593" t="s">
        <v>13</v>
      </c>
      <c r="B593">
        <v>552410</v>
      </c>
      <c r="C593">
        <v>553615</v>
      </c>
      <c r="E593" t="s">
        <v>79</v>
      </c>
      <c r="F593" t="s">
        <v>1659</v>
      </c>
      <c r="H593">
        <v>0</v>
      </c>
      <c r="I593" t="s">
        <v>17</v>
      </c>
      <c r="L593" t="s">
        <v>1660</v>
      </c>
      <c r="M593">
        <v>401</v>
      </c>
      <c r="N593" t="s">
        <v>1661</v>
      </c>
    </row>
    <row r="594" spans="1:14" x14ac:dyDescent="0.35">
      <c r="A594" t="s">
        <v>13</v>
      </c>
      <c r="B594">
        <v>553716</v>
      </c>
      <c r="C594">
        <v>554654</v>
      </c>
      <c r="E594" t="s">
        <v>14</v>
      </c>
      <c r="F594" t="s">
        <v>1071</v>
      </c>
      <c r="H594">
        <v>0</v>
      </c>
      <c r="I594" t="s">
        <v>17</v>
      </c>
      <c r="L594" t="s">
        <v>1662</v>
      </c>
      <c r="M594">
        <v>312</v>
      </c>
      <c r="N594" t="s">
        <v>1663</v>
      </c>
    </row>
    <row r="595" spans="1:14" x14ac:dyDescent="0.35">
      <c r="A595" t="s">
        <v>13</v>
      </c>
      <c r="B595">
        <v>554691</v>
      </c>
      <c r="C595">
        <v>555773</v>
      </c>
      <c r="E595" t="s">
        <v>14</v>
      </c>
      <c r="F595" t="s">
        <v>1664</v>
      </c>
      <c r="H595">
        <v>0</v>
      </c>
      <c r="I595" t="s">
        <v>17</v>
      </c>
      <c r="L595" t="s">
        <v>1665</v>
      </c>
      <c r="M595">
        <v>360</v>
      </c>
      <c r="N595" t="s">
        <v>1666</v>
      </c>
    </row>
    <row r="596" spans="1:14" x14ac:dyDescent="0.35">
      <c r="A596" t="s">
        <v>13</v>
      </c>
      <c r="B596">
        <v>555867</v>
      </c>
      <c r="C596">
        <v>557492</v>
      </c>
      <c r="E596" t="s">
        <v>14</v>
      </c>
      <c r="F596" t="s">
        <v>156</v>
      </c>
      <c r="H596">
        <v>0</v>
      </c>
      <c r="I596" t="s">
        <v>17</v>
      </c>
      <c r="L596" t="s">
        <v>1667</v>
      </c>
      <c r="M596">
        <v>541</v>
      </c>
      <c r="N596" t="s">
        <v>1668</v>
      </c>
    </row>
    <row r="597" spans="1:14" x14ac:dyDescent="0.35">
      <c r="A597" t="s">
        <v>13</v>
      </c>
      <c r="B597">
        <v>557591</v>
      </c>
      <c r="C597">
        <v>558367</v>
      </c>
      <c r="E597" t="s">
        <v>14</v>
      </c>
      <c r="F597" t="s">
        <v>92</v>
      </c>
      <c r="H597">
        <v>0</v>
      </c>
      <c r="I597" t="s">
        <v>17</v>
      </c>
      <c r="L597" t="s">
        <v>1669</v>
      </c>
      <c r="M597">
        <v>258</v>
      </c>
      <c r="N597" t="s">
        <v>1670</v>
      </c>
    </row>
    <row r="598" spans="1:14" x14ac:dyDescent="0.35">
      <c r="A598" t="s">
        <v>13</v>
      </c>
      <c r="B598">
        <v>558432</v>
      </c>
      <c r="C598">
        <v>559250</v>
      </c>
      <c r="E598" t="s">
        <v>79</v>
      </c>
      <c r="F598" t="s">
        <v>1671</v>
      </c>
      <c r="H598">
        <v>0</v>
      </c>
      <c r="I598" t="s">
        <v>17</v>
      </c>
      <c r="L598" t="s">
        <v>1672</v>
      </c>
      <c r="M598">
        <v>272</v>
      </c>
      <c r="N598" t="s">
        <v>1673</v>
      </c>
    </row>
    <row r="599" spans="1:14" x14ac:dyDescent="0.35">
      <c r="A599" t="s">
        <v>13</v>
      </c>
      <c r="B599">
        <v>559448</v>
      </c>
      <c r="C599">
        <v>559891</v>
      </c>
      <c r="E599" t="s">
        <v>14</v>
      </c>
      <c r="F599" t="s">
        <v>643</v>
      </c>
      <c r="H599">
        <v>0</v>
      </c>
      <c r="I599" t="s">
        <v>17</v>
      </c>
      <c r="L599" t="s">
        <v>1674</v>
      </c>
      <c r="M599">
        <v>147</v>
      </c>
      <c r="N599" t="s">
        <v>1675</v>
      </c>
    </row>
    <row r="600" spans="1:14" x14ac:dyDescent="0.35">
      <c r="A600" t="s">
        <v>13</v>
      </c>
      <c r="B600">
        <v>559891</v>
      </c>
      <c r="C600">
        <v>561621</v>
      </c>
      <c r="E600" t="s">
        <v>14</v>
      </c>
      <c r="F600" t="s">
        <v>228</v>
      </c>
      <c r="H600">
        <v>0</v>
      </c>
      <c r="I600" t="s">
        <v>17</v>
      </c>
      <c r="L600" t="s">
        <v>1676</v>
      </c>
      <c r="M600">
        <v>576</v>
      </c>
      <c r="N600" t="s">
        <v>1677</v>
      </c>
    </row>
    <row r="601" spans="1:14" x14ac:dyDescent="0.35">
      <c r="A601" t="s">
        <v>13</v>
      </c>
      <c r="B601">
        <v>561621</v>
      </c>
      <c r="C601">
        <v>563390</v>
      </c>
      <c r="E601" t="s">
        <v>14</v>
      </c>
      <c r="F601" t="s">
        <v>228</v>
      </c>
      <c r="H601">
        <v>0</v>
      </c>
      <c r="I601" t="s">
        <v>17</v>
      </c>
      <c r="L601" t="s">
        <v>1678</v>
      </c>
      <c r="M601">
        <v>589</v>
      </c>
      <c r="N601" t="s">
        <v>1679</v>
      </c>
    </row>
    <row r="602" spans="1:14" x14ac:dyDescent="0.35">
      <c r="A602" t="s">
        <v>13</v>
      </c>
      <c r="B602">
        <v>563558</v>
      </c>
      <c r="C602">
        <v>564136</v>
      </c>
      <c r="E602" t="s">
        <v>14</v>
      </c>
      <c r="F602" t="s">
        <v>136</v>
      </c>
      <c r="H602">
        <v>0</v>
      </c>
      <c r="I602" t="s">
        <v>17</v>
      </c>
      <c r="L602" t="s">
        <v>1680</v>
      </c>
      <c r="M602">
        <v>192</v>
      </c>
      <c r="N602" t="s">
        <v>1681</v>
      </c>
    </row>
    <row r="603" spans="1:14" x14ac:dyDescent="0.35">
      <c r="A603" t="s">
        <v>13</v>
      </c>
      <c r="B603">
        <v>564181</v>
      </c>
      <c r="C603">
        <v>564810</v>
      </c>
      <c r="E603" t="s">
        <v>79</v>
      </c>
      <c r="F603" t="s">
        <v>1682</v>
      </c>
      <c r="G603" t="s">
        <v>1683</v>
      </c>
      <c r="H603">
        <v>0</v>
      </c>
      <c r="I603" t="s">
        <v>17</v>
      </c>
      <c r="L603" t="s">
        <v>1684</v>
      </c>
      <c r="M603">
        <v>209</v>
      </c>
      <c r="N603" t="s">
        <v>1685</v>
      </c>
    </row>
    <row r="604" spans="1:14" x14ac:dyDescent="0.35">
      <c r="A604" t="s">
        <v>13</v>
      </c>
      <c r="B604">
        <v>565475</v>
      </c>
      <c r="C604">
        <v>566215</v>
      </c>
      <c r="E604" t="s">
        <v>14</v>
      </c>
      <c r="F604" t="s">
        <v>320</v>
      </c>
      <c r="H604">
        <v>0</v>
      </c>
      <c r="I604" t="s">
        <v>17</v>
      </c>
      <c r="L604" t="s">
        <v>1686</v>
      </c>
      <c r="M604">
        <v>246</v>
      </c>
      <c r="N604" t="s">
        <v>1687</v>
      </c>
    </row>
    <row r="605" spans="1:14" x14ac:dyDescent="0.35">
      <c r="A605" t="s">
        <v>13</v>
      </c>
      <c r="B605">
        <v>566229</v>
      </c>
      <c r="C605">
        <v>567047</v>
      </c>
      <c r="E605" t="s">
        <v>14</v>
      </c>
      <c r="F605" t="s">
        <v>1671</v>
      </c>
      <c r="H605">
        <v>0</v>
      </c>
      <c r="I605" t="s">
        <v>17</v>
      </c>
      <c r="L605" t="s">
        <v>1688</v>
      </c>
      <c r="M605">
        <v>272</v>
      </c>
      <c r="N605" t="s">
        <v>1689</v>
      </c>
    </row>
    <row r="606" spans="1:14" x14ac:dyDescent="0.35">
      <c r="A606" t="s">
        <v>13</v>
      </c>
      <c r="B606">
        <v>567047</v>
      </c>
      <c r="C606">
        <v>567688</v>
      </c>
      <c r="E606" t="s">
        <v>14</v>
      </c>
      <c r="F606" t="s">
        <v>1690</v>
      </c>
      <c r="H606">
        <v>0</v>
      </c>
      <c r="I606" t="s">
        <v>17</v>
      </c>
      <c r="L606" t="s">
        <v>1691</v>
      </c>
      <c r="M606">
        <v>213</v>
      </c>
      <c r="N606" t="s">
        <v>1692</v>
      </c>
    </row>
    <row r="607" spans="1:14" x14ac:dyDescent="0.35">
      <c r="A607" t="s">
        <v>13</v>
      </c>
      <c r="B607">
        <v>567703</v>
      </c>
      <c r="C607">
        <v>568359</v>
      </c>
      <c r="E607" t="s">
        <v>14</v>
      </c>
      <c r="F607" t="s">
        <v>1690</v>
      </c>
      <c r="H607">
        <v>0</v>
      </c>
      <c r="I607" t="s">
        <v>17</v>
      </c>
      <c r="L607" t="s">
        <v>1693</v>
      </c>
      <c r="M607">
        <v>218</v>
      </c>
      <c r="N607" t="s">
        <v>1694</v>
      </c>
    </row>
    <row r="608" spans="1:14" x14ac:dyDescent="0.35">
      <c r="A608" t="s">
        <v>13</v>
      </c>
      <c r="B608">
        <v>568438</v>
      </c>
      <c r="C608">
        <v>569358</v>
      </c>
      <c r="E608" t="s">
        <v>14</v>
      </c>
      <c r="F608" t="s">
        <v>80</v>
      </c>
      <c r="H608">
        <v>0</v>
      </c>
      <c r="I608" t="s">
        <v>17</v>
      </c>
      <c r="L608" t="s">
        <v>1695</v>
      </c>
      <c r="M608">
        <v>306</v>
      </c>
      <c r="N608" t="s">
        <v>1696</v>
      </c>
    </row>
    <row r="609" spans="1:14" x14ac:dyDescent="0.35">
      <c r="A609" t="s">
        <v>13</v>
      </c>
      <c r="B609">
        <v>569355</v>
      </c>
      <c r="C609">
        <v>569798</v>
      </c>
      <c r="E609" t="s">
        <v>14</v>
      </c>
      <c r="F609" t="s">
        <v>92</v>
      </c>
      <c r="H609">
        <v>0</v>
      </c>
      <c r="I609" t="s">
        <v>17</v>
      </c>
      <c r="L609" t="s">
        <v>1697</v>
      </c>
      <c r="M609">
        <v>147</v>
      </c>
      <c r="N609" t="s">
        <v>1698</v>
      </c>
    </row>
    <row r="610" spans="1:14" x14ac:dyDescent="0.35">
      <c r="A610" t="s">
        <v>13</v>
      </c>
      <c r="B610">
        <v>569961</v>
      </c>
      <c r="C610">
        <v>571259</v>
      </c>
      <c r="E610" t="s">
        <v>79</v>
      </c>
      <c r="F610" t="s">
        <v>1699</v>
      </c>
      <c r="H610">
        <v>0</v>
      </c>
      <c r="I610" t="s">
        <v>17</v>
      </c>
      <c r="L610" t="s">
        <v>1700</v>
      </c>
      <c r="M610">
        <v>432</v>
      </c>
      <c r="N610" t="s">
        <v>1701</v>
      </c>
    </row>
    <row r="611" spans="1:14" x14ac:dyDescent="0.35">
      <c r="A611" t="s">
        <v>13</v>
      </c>
      <c r="B611">
        <v>571419</v>
      </c>
      <c r="C611">
        <v>572222</v>
      </c>
      <c r="E611" t="s">
        <v>14</v>
      </c>
      <c r="F611" t="s">
        <v>1702</v>
      </c>
      <c r="H611">
        <v>0</v>
      </c>
      <c r="I611" t="s">
        <v>17</v>
      </c>
      <c r="L611" t="s">
        <v>1703</v>
      </c>
      <c r="M611">
        <v>267</v>
      </c>
      <c r="N611" t="s">
        <v>1704</v>
      </c>
    </row>
    <row r="612" spans="1:14" x14ac:dyDescent="0.35">
      <c r="A612" t="s">
        <v>13</v>
      </c>
      <c r="B612">
        <v>572309</v>
      </c>
      <c r="C612">
        <v>573232</v>
      </c>
      <c r="E612" t="s">
        <v>14</v>
      </c>
      <c r="F612" t="s">
        <v>1705</v>
      </c>
      <c r="G612" t="s">
        <v>1706</v>
      </c>
      <c r="H612">
        <v>0</v>
      </c>
      <c r="I612" t="s">
        <v>17</v>
      </c>
      <c r="L612" t="s">
        <v>1707</v>
      </c>
      <c r="M612">
        <v>307</v>
      </c>
      <c r="N612" t="s">
        <v>1708</v>
      </c>
    </row>
    <row r="613" spans="1:14" x14ac:dyDescent="0.35">
      <c r="A613" t="s">
        <v>13</v>
      </c>
      <c r="B613">
        <v>573233</v>
      </c>
      <c r="C613">
        <v>573925</v>
      </c>
      <c r="E613" t="s">
        <v>14</v>
      </c>
      <c r="F613" t="s">
        <v>1709</v>
      </c>
      <c r="G613" t="s">
        <v>1710</v>
      </c>
      <c r="H613">
        <v>0</v>
      </c>
      <c r="I613" t="s">
        <v>17</v>
      </c>
      <c r="L613" t="s">
        <v>1711</v>
      </c>
      <c r="M613">
        <v>230</v>
      </c>
      <c r="N613" t="s">
        <v>1712</v>
      </c>
    </row>
    <row r="614" spans="1:14" x14ac:dyDescent="0.35">
      <c r="A614" t="s">
        <v>13</v>
      </c>
      <c r="B614">
        <v>574077</v>
      </c>
      <c r="C614">
        <v>576092</v>
      </c>
      <c r="E614" t="s">
        <v>14</v>
      </c>
      <c r="F614" t="s">
        <v>1713</v>
      </c>
      <c r="H614">
        <v>0</v>
      </c>
      <c r="I614" t="s">
        <v>17</v>
      </c>
      <c r="L614" t="s">
        <v>1714</v>
      </c>
      <c r="M614">
        <v>671</v>
      </c>
      <c r="N614" t="s">
        <v>1715</v>
      </c>
    </row>
    <row r="615" spans="1:14" x14ac:dyDescent="0.35">
      <c r="A615" t="s">
        <v>13</v>
      </c>
      <c r="B615">
        <v>576206</v>
      </c>
      <c r="C615">
        <v>577132</v>
      </c>
      <c r="E615" t="s">
        <v>14</v>
      </c>
      <c r="F615" t="s">
        <v>1716</v>
      </c>
      <c r="H615">
        <v>0</v>
      </c>
      <c r="I615" t="s">
        <v>17</v>
      </c>
      <c r="L615" t="s">
        <v>1717</v>
      </c>
      <c r="M615">
        <v>308</v>
      </c>
      <c r="N615" t="s">
        <v>1718</v>
      </c>
    </row>
    <row r="616" spans="1:14" x14ac:dyDescent="0.35">
      <c r="A616" t="s">
        <v>13</v>
      </c>
      <c r="B616">
        <v>577135</v>
      </c>
      <c r="C616">
        <v>577860</v>
      </c>
      <c r="E616" t="s">
        <v>14</v>
      </c>
      <c r="F616" t="s">
        <v>1156</v>
      </c>
      <c r="H616">
        <v>0</v>
      </c>
      <c r="I616" t="s">
        <v>17</v>
      </c>
      <c r="L616" t="s">
        <v>1719</v>
      </c>
      <c r="M616">
        <v>241</v>
      </c>
      <c r="N616" t="s">
        <v>1720</v>
      </c>
    </row>
    <row r="617" spans="1:14" x14ac:dyDescent="0.35">
      <c r="A617" t="s">
        <v>13</v>
      </c>
      <c r="B617">
        <v>577918</v>
      </c>
      <c r="C617">
        <v>578142</v>
      </c>
      <c r="E617" t="s">
        <v>14</v>
      </c>
      <c r="F617" t="s">
        <v>262</v>
      </c>
      <c r="H617">
        <v>0</v>
      </c>
      <c r="I617" t="s">
        <v>17</v>
      </c>
      <c r="L617" t="s">
        <v>1721</v>
      </c>
      <c r="M617">
        <v>74</v>
      </c>
      <c r="N617" t="s">
        <v>1722</v>
      </c>
    </row>
    <row r="618" spans="1:14" x14ac:dyDescent="0.35">
      <c r="A618" t="s">
        <v>13</v>
      </c>
      <c r="B618">
        <v>578166</v>
      </c>
      <c r="C618">
        <v>578798</v>
      </c>
      <c r="E618" t="s">
        <v>14</v>
      </c>
      <c r="F618" t="s">
        <v>1723</v>
      </c>
      <c r="H618">
        <v>0</v>
      </c>
      <c r="I618" t="s">
        <v>17</v>
      </c>
      <c r="L618" t="s">
        <v>1724</v>
      </c>
      <c r="M618">
        <v>210</v>
      </c>
      <c r="N618" t="s">
        <v>1725</v>
      </c>
    </row>
    <row r="619" spans="1:14" x14ac:dyDescent="0.35">
      <c r="A619" t="s">
        <v>13</v>
      </c>
      <c r="B619">
        <v>578842</v>
      </c>
      <c r="C619">
        <v>580458</v>
      </c>
      <c r="E619" t="s">
        <v>14</v>
      </c>
      <c r="F619" t="s">
        <v>228</v>
      </c>
      <c r="H619">
        <v>0</v>
      </c>
      <c r="I619" t="s">
        <v>17</v>
      </c>
      <c r="L619" t="s">
        <v>1726</v>
      </c>
      <c r="M619">
        <v>538</v>
      </c>
      <c r="N619" t="s">
        <v>1727</v>
      </c>
    </row>
    <row r="620" spans="1:14" x14ac:dyDescent="0.35">
      <c r="A620" t="s">
        <v>13</v>
      </c>
      <c r="B620">
        <v>580503</v>
      </c>
      <c r="C620">
        <v>581321</v>
      </c>
      <c r="E620" t="s">
        <v>79</v>
      </c>
      <c r="F620" t="s">
        <v>172</v>
      </c>
      <c r="H620">
        <v>0</v>
      </c>
      <c r="I620" t="s">
        <v>17</v>
      </c>
      <c r="L620" t="s">
        <v>1728</v>
      </c>
      <c r="M620">
        <v>272</v>
      </c>
      <c r="N620" t="s">
        <v>1729</v>
      </c>
    </row>
    <row r="621" spans="1:14" x14ac:dyDescent="0.35">
      <c r="A621" t="s">
        <v>13</v>
      </c>
      <c r="B621">
        <v>581451</v>
      </c>
      <c r="C621">
        <v>581891</v>
      </c>
      <c r="E621" t="s">
        <v>14</v>
      </c>
      <c r="F621" t="s">
        <v>1730</v>
      </c>
      <c r="H621">
        <v>0</v>
      </c>
      <c r="I621" t="s">
        <v>17</v>
      </c>
      <c r="L621" t="s">
        <v>1731</v>
      </c>
      <c r="M621">
        <v>146</v>
      </c>
      <c r="N621" t="s">
        <v>1732</v>
      </c>
    </row>
    <row r="622" spans="1:14" x14ac:dyDescent="0.35">
      <c r="A622" t="s">
        <v>13</v>
      </c>
      <c r="B622">
        <v>581970</v>
      </c>
      <c r="C622">
        <v>583727</v>
      </c>
      <c r="E622" t="s">
        <v>14</v>
      </c>
      <c r="F622" t="s">
        <v>228</v>
      </c>
      <c r="H622">
        <v>0</v>
      </c>
      <c r="I622" t="s">
        <v>17</v>
      </c>
      <c r="L622" t="s">
        <v>1733</v>
      </c>
      <c r="M622">
        <v>585</v>
      </c>
      <c r="N622" t="s">
        <v>1734</v>
      </c>
    </row>
    <row r="623" spans="1:14" x14ac:dyDescent="0.35">
      <c r="A623" t="s">
        <v>13</v>
      </c>
      <c r="B623">
        <v>583832</v>
      </c>
      <c r="C623">
        <v>584188</v>
      </c>
      <c r="E623" t="s">
        <v>79</v>
      </c>
      <c r="F623" t="s">
        <v>1735</v>
      </c>
      <c r="H623">
        <v>0</v>
      </c>
      <c r="I623" t="s">
        <v>17</v>
      </c>
      <c r="L623" t="s">
        <v>1736</v>
      </c>
      <c r="M623">
        <v>118</v>
      </c>
      <c r="N623" t="s">
        <v>1737</v>
      </c>
    </row>
    <row r="624" spans="1:14" x14ac:dyDescent="0.35">
      <c r="A624" t="s">
        <v>13</v>
      </c>
      <c r="B624">
        <v>584194</v>
      </c>
      <c r="C624">
        <v>584958</v>
      </c>
      <c r="E624" t="s">
        <v>79</v>
      </c>
      <c r="F624" t="s">
        <v>1738</v>
      </c>
      <c r="H624">
        <v>0</v>
      </c>
      <c r="I624" t="s">
        <v>17</v>
      </c>
      <c r="L624" t="s">
        <v>1739</v>
      </c>
      <c r="M624">
        <v>254</v>
      </c>
      <c r="N624" t="s">
        <v>1740</v>
      </c>
    </row>
    <row r="625" spans="1:14" x14ac:dyDescent="0.35">
      <c r="A625" t="s">
        <v>13</v>
      </c>
      <c r="B625">
        <v>585252</v>
      </c>
      <c r="C625">
        <v>587651</v>
      </c>
      <c r="E625" t="s">
        <v>14</v>
      </c>
      <c r="F625" t="s">
        <v>1741</v>
      </c>
      <c r="H625">
        <v>0</v>
      </c>
      <c r="I625" t="s">
        <v>17</v>
      </c>
      <c r="L625" t="s">
        <v>1742</v>
      </c>
      <c r="M625">
        <v>799</v>
      </c>
      <c r="N625" t="s">
        <v>1743</v>
      </c>
    </row>
    <row r="626" spans="1:14" x14ac:dyDescent="0.35">
      <c r="A626" t="s">
        <v>13</v>
      </c>
      <c r="B626">
        <v>587713</v>
      </c>
      <c r="C626">
        <v>588561</v>
      </c>
      <c r="E626" t="s">
        <v>14</v>
      </c>
      <c r="F626" t="s">
        <v>1744</v>
      </c>
      <c r="H626">
        <v>0</v>
      </c>
      <c r="I626" t="s">
        <v>17</v>
      </c>
      <c r="L626" t="s">
        <v>1745</v>
      </c>
      <c r="M626">
        <v>282</v>
      </c>
      <c r="N626" t="s">
        <v>1746</v>
      </c>
    </row>
    <row r="627" spans="1:14" x14ac:dyDescent="0.35">
      <c r="A627" t="s">
        <v>13</v>
      </c>
      <c r="B627">
        <v>588701</v>
      </c>
      <c r="C627">
        <v>589972</v>
      </c>
      <c r="E627" t="s">
        <v>14</v>
      </c>
      <c r="F627" t="s">
        <v>1747</v>
      </c>
      <c r="H627">
        <v>0</v>
      </c>
      <c r="I627" t="s">
        <v>17</v>
      </c>
      <c r="L627" t="s">
        <v>1748</v>
      </c>
      <c r="M627">
        <v>423</v>
      </c>
      <c r="N627" t="s">
        <v>1749</v>
      </c>
    </row>
    <row r="628" spans="1:14" x14ac:dyDescent="0.35">
      <c r="A628" t="s">
        <v>13</v>
      </c>
      <c r="B628">
        <v>589978</v>
      </c>
      <c r="C628">
        <v>590775</v>
      </c>
      <c r="E628" t="s">
        <v>14</v>
      </c>
      <c r="F628" t="s">
        <v>671</v>
      </c>
      <c r="H628">
        <v>0</v>
      </c>
      <c r="I628" t="s">
        <v>17</v>
      </c>
      <c r="L628" t="s">
        <v>1750</v>
      </c>
      <c r="M628">
        <v>265</v>
      </c>
      <c r="N628" t="s">
        <v>1751</v>
      </c>
    </row>
    <row r="629" spans="1:14" x14ac:dyDescent="0.35">
      <c r="A629" t="s">
        <v>13</v>
      </c>
      <c r="B629">
        <v>590857</v>
      </c>
      <c r="C629">
        <v>592050</v>
      </c>
      <c r="E629" t="s">
        <v>14</v>
      </c>
      <c r="F629" t="s">
        <v>267</v>
      </c>
      <c r="H629">
        <v>0</v>
      </c>
      <c r="I629" t="s">
        <v>17</v>
      </c>
      <c r="L629" t="s">
        <v>1752</v>
      </c>
      <c r="M629">
        <v>397</v>
      </c>
      <c r="N629" t="s">
        <v>1753</v>
      </c>
    </row>
    <row r="630" spans="1:14" x14ac:dyDescent="0.35">
      <c r="A630" t="s">
        <v>13</v>
      </c>
      <c r="B630">
        <v>592203</v>
      </c>
      <c r="C630">
        <v>593012</v>
      </c>
      <c r="E630" t="s">
        <v>79</v>
      </c>
      <c r="F630" t="s">
        <v>172</v>
      </c>
      <c r="H630">
        <v>0</v>
      </c>
      <c r="I630" t="s">
        <v>17</v>
      </c>
      <c r="L630" t="s">
        <v>1754</v>
      </c>
      <c r="M630">
        <v>269</v>
      </c>
      <c r="N630" t="s">
        <v>1755</v>
      </c>
    </row>
    <row r="631" spans="1:14" x14ac:dyDescent="0.35">
      <c r="A631" t="s">
        <v>13</v>
      </c>
      <c r="B631">
        <v>593543</v>
      </c>
      <c r="C631">
        <v>595423</v>
      </c>
      <c r="E631" t="s">
        <v>14</v>
      </c>
      <c r="F631" t="s">
        <v>1756</v>
      </c>
      <c r="H631">
        <v>0</v>
      </c>
      <c r="I631" t="s">
        <v>17</v>
      </c>
      <c r="L631" t="s">
        <v>1757</v>
      </c>
      <c r="M631">
        <v>626</v>
      </c>
      <c r="N631" t="s">
        <v>1758</v>
      </c>
    </row>
    <row r="632" spans="1:14" x14ac:dyDescent="0.35">
      <c r="A632" t="s">
        <v>13</v>
      </c>
      <c r="B632">
        <v>595485</v>
      </c>
      <c r="C632">
        <v>596297</v>
      </c>
      <c r="E632" t="s">
        <v>14</v>
      </c>
      <c r="F632" t="s">
        <v>616</v>
      </c>
      <c r="H632">
        <v>0</v>
      </c>
      <c r="I632" t="s">
        <v>17</v>
      </c>
      <c r="L632" t="s">
        <v>1759</v>
      </c>
      <c r="M632">
        <v>270</v>
      </c>
      <c r="N632" t="s">
        <v>1760</v>
      </c>
    </row>
    <row r="633" spans="1:14" x14ac:dyDescent="0.35">
      <c r="A633" t="s">
        <v>13</v>
      </c>
      <c r="B633">
        <v>596281</v>
      </c>
      <c r="C633">
        <v>596778</v>
      </c>
      <c r="E633" t="s">
        <v>14</v>
      </c>
      <c r="F633" t="s">
        <v>92</v>
      </c>
      <c r="H633">
        <v>0</v>
      </c>
      <c r="I633" t="s">
        <v>17</v>
      </c>
      <c r="L633" t="s">
        <v>1761</v>
      </c>
      <c r="M633">
        <v>165</v>
      </c>
      <c r="N633" t="s">
        <v>1762</v>
      </c>
    </row>
    <row r="634" spans="1:14" x14ac:dyDescent="0.35">
      <c r="A634" t="s">
        <v>13</v>
      </c>
      <c r="B634">
        <v>596799</v>
      </c>
      <c r="C634">
        <v>597284</v>
      </c>
      <c r="E634" t="s">
        <v>14</v>
      </c>
      <c r="F634" t="s">
        <v>1763</v>
      </c>
      <c r="H634">
        <v>0</v>
      </c>
      <c r="I634" t="s">
        <v>17</v>
      </c>
      <c r="L634" t="s">
        <v>1764</v>
      </c>
      <c r="M634">
        <v>161</v>
      </c>
      <c r="N634" t="s">
        <v>1765</v>
      </c>
    </row>
    <row r="635" spans="1:14" x14ac:dyDescent="0.35">
      <c r="A635" t="s">
        <v>13</v>
      </c>
      <c r="B635">
        <v>597409</v>
      </c>
      <c r="C635">
        <v>597675</v>
      </c>
      <c r="E635" t="s">
        <v>14</v>
      </c>
      <c r="F635" t="s">
        <v>92</v>
      </c>
      <c r="H635">
        <v>0</v>
      </c>
      <c r="I635" t="s">
        <v>17</v>
      </c>
      <c r="L635" t="s">
        <v>1766</v>
      </c>
      <c r="M635">
        <v>88</v>
      </c>
      <c r="N635" t="s">
        <v>1767</v>
      </c>
    </row>
    <row r="636" spans="1:14" x14ac:dyDescent="0.35">
      <c r="A636" t="s">
        <v>13</v>
      </c>
      <c r="B636">
        <v>597710</v>
      </c>
      <c r="C636">
        <v>598366</v>
      </c>
      <c r="E636" t="s">
        <v>14</v>
      </c>
      <c r="F636" t="s">
        <v>1768</v>
      </c>
      <c r="H636">
        <v>0</v>
      </c>
      <c r="I636" t="s">
        <v>17</v>
      </c>
      <c r="L636" t="s">
        <v>1769</v>
      </c>
      <c r="M636">
        <v>218</v>
      </c>
      <c r="N636" t="s">
        <v>1770</v>
      </c>
    </row>
    <row r="637" spans="1:14" x14ac:dyDescent="0.35">
      <c r="A637" t="s">
        <v>13</v>
      </c>
      <c r="B637">
        <v>598461</v>
      </c>
      <c r="C637">
        <v>599813</v>
      </c>
      <c r="E637" t="s">
        <v>14</v>
      </c>
      <c r="F637" t="s">
        <v>1771</v>
      </c>
      <c r="H637">
        <v>0</v>
      </c>
      <c r="I637" t="s">
        <v>17</v>
      </c>
      <c r="L637" t="s">
        <v>1772</v>
      </c>
      <c r="M637">
        <v>450</v>
      </c>
      <c r="N637" t="s">
        <v>1773</v>
      </c>
    </row>
    <row r="638" spans="1:14" x14ac:dyDescent="0.35">
      <c r="A638" t="s">
        <v>13</v>
      </c>
      <c r="B638">
        <v>599922</v>
      </c>
      <c r="C638">
        <v>600491</v>
      </c>
      <c r="E638" t="s">
        <v>14</v>
      </c>
      <c r="F638" t="s">
        <v>1774</v>
      </c>
      <c r="G638" t="s">
        <v>1775</v>
      </c>
      <c r="H638">
        <v>0</v>
      </c>
      <c r="I638" t="s">
        <v>17</v>
      </c>
      <c r="L638" t="s">
        <v>1776</v>
      </c>
      <c r="M638">
        <v>189</v>
      </c>
      <c r="N638" t="s">
        <v>1777</v>
      </c>
    </row>
    <row r="639" spans="1:14" x14ac:dyDescent="0.35">
      <c r="A639" t="s">
        <v>13</v>
      </c>
      <c r="B639">
        <v>600545</v>
      </c>
      <c r="C639">
        <v>601927</v>
      </c>
      <c r="E639" t="s">
        <v>79</v>
      </c>
      <c r="F639" t="s">
        <v>1778</v>
      </c>
      <c r="H639">
        <v>0</v>
      </c>
      <c r="I639" t="s">
        <v>17</v>
      </c>
      <c r="L639" t="s">
        <v>1779</v>
      </c>
      <c r="M639">
        <v>460</v>
      </c>
      <c r="N639" t="s">
        <v>1780</v>
      </c>
    </row>
    <row r="640" spans="1:14" x14ac:dyDescent="0.35">
      <c r="A640" t="s">
        <v>13</v>
      </c>
      <c r="B640">
        <v>601981</v>
      </c>
      <c r="C640">
        <v>603285</v>
      </c>
      <c r="E640" t="s">
        <v>79</v>
      </c>
      <c r="F640" t="s">
        <v>182</v>
      </c>
      <c r="H640">
        <v>0</v>
      </c>
      <c r="I640" t="s">
        <v>17</v>
      </c>
      <c r="L640" t="s">
        <v>1781</v>
      </c>
      <c r="M640">
        <v>434</v>
      </c>
      <c r="N640" t="s">
        <v>1782</v>
      </c>
    </row>
    <row r="641" spans="1:14" x14ac:dyDescent="0.35">
      <c r="A641" t="s">
        <v>13</v>
      </c>
      <c r="B641">
        <v>603391</v>
      </c>
      <c r="C641">
        <v>604095</v>
      </c>
      <c r="E641" t="s">
        <v>14</v>
      </c>
      <c r="F641" t="s">
        <v>1783</v>
      </c>
      <c r="H641">
        <v>0</v>
      </c>
      <c r="I641" t="s">
        <v>17</v>
      </c>
      <c r="L641" t="s">
        <v>1784</v>
      </c>
      <c r="M641">
        <v>234</v>
      </c>
      <c r="N641" t="s">
        <v>1785</v>
      </c>
    </row>
    <row r="642" spans="1:14" x14ac:dyDescent="0.35">
      <c r="A642" t="s">
        <v>13</v>
      </c>
      <c r="B642">
        <v>604095</v>
      </c>
      <c r="C642">
        <v>605333</v>
      </c>
      <c r="E642" t="s">
        <v>14</v>
      </c>
      <c r="F642" t="s">
        <v>185</v>
      </c>
      <c r="H642">
        <v>0</v>
      </c>
      <c r="I642" t="s">
        <v>17</v>
      </c>
      <c r="L642" t="s">
        <v>1786</v>
      </c>
      <c r="M642">
        <v>412</v>
      </c>
      <c r="N642" t="s">
        <v>1787</v>
      </c>
    </row>
    <row r="643" spans="1:14" x14ac:dyDescent="0.35">
      <c r="A643" t="s">
        <v>13</v>
      </c>
      <c r="B643">
        <v>605330</v>
      </c>
      <c r="C643">
        <v>606655</v>
      </c>
      <c r="E643" t="s">
        <v>14</v>
      </c>
      <c r="F643" t="s">
        <v>1788</v>
      </c>
      <c r="H643">
        <v>0</v>
      </c>
      <c r="I643" t="s">
        <v>17</v>
      </c>
      <c r="L643" t="s">
        <v>1789</v>
      </c>
      <c r="M643">
        <v>441</v>
      </c>
      <c r="N643" t="s">
        <v>1790</v>
      </c>
    </row>
    <row r="644" spans="1:14" x14ac:dyDescent="0.35">
      <c r="A644" t="s">
        <v>13</v>
      </c>
      <c r="B644">
        <v>606705</v>
      </c>
      <c r="C644">
        <v>606777</v>
      </c>
      <c r="E644" t="s">
        <v>14</v>
      </c>
      <c r="F644" t="s">
        <v>1315</v>
      </c>
      <c r="H644">
        <v>0</v>
      </c>
      <c r="I644" t="s">
        <v>84</v>
      </c>
      <c r="N644" t="s">
        <v>1791</v>
      </c>
    </row>
    <row r="645" spans="1:14" x14ac:dyDescent="0.35">
      <c r="A645" t="s">
        <v>13</v>
      </c>
      <c r="B645">
        <v>606828</v>
      </c>
      <c r="C645">
        <v>607016</v>
      </c>
      <c r="E645" t="s">
        <v>79</v>
      </c>
      <c r="F645" t="s">
        <v>92</v>
      </c>
      <c r="H645">
        <v>0</v>
      </c>
      <c r="I645" t="s">
        <v>17</v>
      </c>
      <c r="L645" t="s">
        <v>1792</v>
      </c>
      <c r="M645">
        <v>62</v>
      </c>
      <c r="N645" t="s">
        <v>1793</v>
      </c>
    </row>
    <row r="646" spans="1:14" x14ac:dyDescent="0.35">
      <c r="A646" t="s">
        <v>13</v>
      </c>
      <c r="B646">
        <v>607121</v>
      </c>
      <c r="C646">
        <v>608263</v>
      </c>
      <c r="E646" t="s">
        <v>14</v>
      </c>
      <c r="F646" t="s">
        <v>1794</v>
      </c>
      <c r="G646" t="s">
        <v>1795</v>
      </c>
      <c r="H646">
        <v>0</v>
      </c>
      <c r="I646" t="s">
        <v>17</v>
      </c>
      <c r="L646" t="s">
        <v>1796</v>
      </c>
      <c r="M646">
        <v>380</v>
      </c>
      <c r="N646" t="s">
        <v>1797</v>
      </c>
    </row>
    <row r="647" spans="1:14" x14ac:dyDescent="0.35">
      <c r="A647" t="s">
        <v>13</v>
      </c>
      <c r="B647">
        <v>608276</v>
      </c>
      <c r="C647">
        <v>608800</v>
      </c>
      <c r="E647" t="s">
        <v>79</v>
      </c>
      <c r="F647" t="s">
        <v>1798</v>
      </c>
      <c r="H647">
        <v>0</v>
      </c>
      <c r="I647" t="s">
        <v>17</v>
      </c>
      <c r="L647" t="s">
        <v>1799</v>
      </c>
      <c r="M647">
        <v>174</v>
      </c>
      <c r="N647" t="s">
        <v>1800</v>
      </c>
    </row>
    <row r="648" spans="1:14" x14ac:dyDescent="0.35">
      <c r="A648" t="s">
        <v>13</v>
      </c>
      <c r="B648">
        <v>608793</v>
      </c>
      <c r="C648">
        <v>609239</v>
      </c>
      <c r="E648" t="s">
        <v>79</v>
      </c>
      <c r="F648" t="s">
        <v>1801</v>
      </c>
      <c r="H648">
        <v>0</v>
      </c>
      <c r="I648" t="s">
        <v>17</v>
      </c>
      <c r="L648" t="s">
        <v>1802</v>
      </c>
      <c r="M648">
        <v>148</v>
      </c>
      <c r="N648" t="s">
        <v>1803</v>
      </c>
    </row>
    <row r="649" spans="1:14" x14ac:dyDescent="0.35">
      <c r="A649" t="s">
        <v>13</v>
      </c>
      <c r="B649">
        <v>609383</v>
      </c>
      <c r="C649">
        <v>610210</v>
      </c>
      <c r="E649" t="s">
        <v>14</v>
      </c>
      <c r="F649" t="s">
        <v>1804</v>
      </c>
      <c r="G649" t="s">
        <v>1805</v>
      </c>
      <c r="H649">
        <v>0</v>
      </c>
      <c r="I649" t="s">
        <v>17</v>
      </c>
      <c r="L649" t="s">
        <v>1806</v>
      </c>
      <c r="M649">
        <v>275</v>
      </c>
      <c r="N649" t="s">
        <v>1807</v>
      </c>
    </row>
    <row r="650" spans="1:14" x14ac:dyDescent="0.35">
      <c r="A650" t="s">
        <v>13</v>
      </c>
      <c r="B650">
        <v>610219</v>
      </c>
      <c r="C650">
        <v>611145</v>
      </c>
      <c r="E650" t="s">
        <v>14</v>
      </c>
      <c r="F650" t="s">
        <v>1808</v>
      </c>
      <c r="H650">
        <v>0</v>
      </c>
      <c r="I650" t="s">
        <v>17</v>
      </c>
      <c r="L650" t="s">
        <v>1809</v>
      </c>
      <c r="M650">
        <v>308</v>
      </c>
      <c r="N650" t="s">
        <v>1810</v>
      </c>
    </row>
    <row r="651" spans="1:14" x14ac:dyDescent="0.35">
      <c r="A651" t="s">
        <v>13</v>
      </c>
      <c r="B651">
        <v>611205</v>
      </c>
      <c r="C651">
        <v>612107</v>
      </c>
      <c r="E651" t="s">
        <v>14</v>
      </c>
      <c r="F651" t="s">
        <v>1811</v>
      </c>
      <c r="G651" t="s">
        <v>1812</v>
      </c>
      <c r="H651">
        <v>0</v>
      </c>
      <c r="I651" t="s">
        <v>17</v>
      </c>
      <c r="L651" t="s">
        <v>1813</v>
      </c>
      <c r="M651">
        <v>300</v>
      </c>
      <c r="N651" t="s">
        <v>1814</v>
      </c>
    </row>
    <row r="652" spans="1:14" x14ac:dyDescent="0.35">
      <c r="A652" t="s">
        <v>13</v>
      </c>
      <c r="B652">
        <v>612217</v>
      </c>
      <c r="C652">
        <v>613374</v>
      </c>
      <c r="E652" t="s">
        <v>14</v>
      </c>
      <c r="F652" t="s">
        <v>1815</v>
      </c>
      <c r="H652">
        <v>0</v>
      </c>
      <c r="I652" t="s">
        <v>17</v>
      </c>
      <c r="L652" t="s">
        <v>1816</v>
      </c>
      <c r="M652">
        <v>385</v>
      </c>
      <c r="N652" t="s">
        <v>1817</v>
      </c>
    </row>
    <row r="653" spans="1:14" x14ac:dyDescent="0.35">
      <c r="A653" t="s">
        <v>13</v>
      </c>
      <c r="B653">
        <v>613374</v>
      </c>
      <c r="C653">
        <v>614585</v>
      </c>
      <c r="E653" t="s">
        <v>14</v>
      </c>
      <c r="F653" t="s">
        <v>1818</v>
      </c>
      <c r="H653">
        <v>0</v>
      </c>
      <c r="I653" t="s">
        <v>17</v>
      </c>
      <c r="L653" t="s">
        <v>1819</v>
      </c>
      <c r="M653">
        <v>403</v>
      </c>
      <c r="N653" t="s">
        <v>1820</v>
      </c>
    </row>
    <row r="654" spans="1:14" x14ac:dyDescent="0.35">
      <c r="A654" t="s">
        <v>13</v>
      </c>
      <c r="B654">
        <v>614586</v>
      </c>
      <c r="C654">
        <v>615749</v>
      </c>
      <c r="E654" t="s">
        <v>14</v>
      </c>
      <c r="F654" t="s">
        <v>1821</v>
      </c>
      <c r="H654">
        <v>0</v>
      </c>
      <c r="I654" t="s">
        <v>17</v>
      </c>
      <c r="L654" t="s">
        <v>1822</v>
      </c>
      <c r="M654">
        <v>387</v>
      </c>
      <c r="N654" t="s">
        <v>1823</v>
      </c>
    </row>
    <row r="655" spans="1:14" x14ac:dyDescent="0.35">
      <c r="A655" t="s">
        <v>13</v>
      </c>
      <c r="B655">
        <v>615784</v>
      </c>
      <c r="C655">
        <v>616068</v>
      </c>
      <c r="E655" t="s">
        <v>79</v>
      </c>
      <c r="F655" t="s">
        <v>92</v>
      </c>
      <c r="H655">
        <v>0</v>
      </c>
      <c r="I655" t="s">
        <v>17</v>
      </c>
      <c r="L655" t="s">
        <v>1824</v>
      </c>
      <c r="M655">
        <v>94</v>
      </c>
      <c r="N655" t="s">
        <v>1825</v>
      </c>
    </row>
    <row r="656" spans="1:14" x14ac:dyDescent="0.35">
      <c r="A656" t="s">
        <v>13</v>
      </c>
      <c r="B656">
        <v>616202</v>
      </c>
      <c r="C656">
        <v>617119</v>
      </c>
      <c r="E656" t="s">
        <v>14</v>
      </c>
      <c r="F656" t="s">
        <v>345</v>
      </c>
      <c r="H656">
        <v>0</v>
      </c>
      <c r="I656" t="s">
        <v>17</v>
      </c>
      <c r="L656" t="s">
        <v>1826</v>
      </c>
      <c r="M656">
        <v>305</v>
      </c>
      <c r="N656" t="s">
        <v>1827</v>
      </c>
    </row>
    <row r="657" spans="1:14" x14ac:dyDescent="0.35">
      <c r="A657" t="s">
        <v>13</v>
      </c>
      <c r="B657">
        <v>617543</v>
      </c>
      <c r="C657">
        <v>618925</v>
      </c>
      <c r="E657" t="s">
        <v>79</v>
      </c>
      <c r="F657" t="s">
        <v>1588</v>
      </c>
      <c r="G657" t="s">
        <v>1589</v>
      </c>
      <c r="H657">
        <v>0</v>
      </c>
      <c r="I657" t="s">
        <v>17</v>
      </c>
      <c r="L657" t="s">
        <v>1828</v>
      </c>
      <c r="M657">
        <v>460</v>
      </c>
      <c r="N657" t="s">
        <v>1829</v>
      </c>
    </row>
    <row r="658" spans="1:14" x14ac:dyDescent="0.35">
      <c r="A658" t="s">
        <v>13</v>
      </c>
      <c r="B658">
        <v>619051</v>
      </c>
      <c r="C658">
        <v>619863</v>
      </c>
      <c r="E658" t="s">
        <v>14</v>
      </c>
      <c r="F658" t="s">
        <v>1830</v>
      </c>
      <c r="G658" t="s">
        <v>1831</v>
      </c>
      <c r="H658">
        <v>0</v>
      </c>
      <c r="I658" t="s">
        <v>17</v>
      </c>
      <c r="L658" t="s">
        <v>1832</v>
      </c>
      <c r="M658">
        <v>270</v>
      </c>
      <c r="N658" t="s">
        <v>1833</v>
      </c>
    </row>
    <row r="659" spans="1:14" x14ac:dyDescent="0.35">
      <c r="A659" t="s">
        <v>13</v>
      </c>
      <c r="B659">
        <v>619873</v>
      </c>
      <c r="C659">
        <v>620349</v>
      </c>
      <c r="E659" t="s">
        <v>14</v>
      </c>
      <c r="F659" t="s">
        <v>92</v>
      </c>
      <c r="H659">
        <v>0</v>
      </c>
      <c r="I659" t="s">
        <v>17</v>
      </c>
      <c r="L659" t="s">
        <v>1834</v>
      </c>
      <c r="M659">
        <v>158</v>
      </c>
      <c r="N659" t="s">
        <v>1835</v>
      </c>
    </row>
    <row r="660" spans="1:14" x14ac:dyDescent="0.35">
      <c r="A660" t="s">
        <v>13</v>
      </c>
      <c r="B660">
        <v>620352</v>
      </c>
      <c r="C660">
        <v>620813</v>
      </c>
      <c r="E660" t="s">
        <v>79</v>
      </c>
      <c r="F660" t="s">
        <v>92</v>
      </c>
      <c r="H660">
        <v>0</v>
      </c>
      <c r="I660" t="s">
        <v>17</v>
      </c>
      <c r="L660" t="s">
        <v>1836</v>
      </c>
      <c r="M660">
        <v>153</v>
      </c>
      <c r="N660" t="s">
        <v>1837</v>
      </c>
    </row>
    <row r="661" spans="1:14" x14ac:dyDescent="0.35">
      <c r="A661" t="s">
        <v>13</v>
      </c>
      <c r="B661">
        <v>620918</v>
      </c>
      <c r="C661">
        <v>621781</v>
      </c>
      <c r="E661" t="s">
        <v>14</v>
      </c>
      <c r="F661" t="s">
        <v>1771</v>
      </c>
      <c r="H661">
        <v>0</v>
      </c>
      <c r="I661" t="s">
        <v>17</v>
      </c>
      <c r="L661" t="s">
        <v>1838</v>
      </c>
      <c r="M661">
        <v>287</v>
      </c>
      <c r="N661" t="s">
        <v>1839</v>
      </c>
    </row>
    <row r="662" spans="1:14" x14ac:dyDescent="0.35">
      <c r="A662" t="s">
        <v>13</v>
      </c>
      <c r="B662">
        <v>621781</v>
      </c>
      <c r="C662">
        <v>623352</v>
      </c>
      <c r="E662" t="s">
        <v>14</v>
      </c>
      <c r="F662" t="s">
        <v>1840</v>
      </c>
      <c r="H662">
        <v>0</v>
      </c>
      <c r="I662" t="s">
        <v>17</v>
      </c>
      <c r="L662" t="s">
        <v>1841</v>
      </c>
      <c r="M662">
        <v>523</v>
      </c>
      <c r="N662" t="s">
        <v>1842</v>
      </c>
    </row>
    <row r="663" spans="1:14" x14ac:dyDescent="0.35">
      <c r="A663" t="s">
        <v>13</v>
      </c>
      <c r="B663">
        <v>623417</v>
      </c>
      <c r="C663">
        <v>623698</v>
      </c>
      <c r="E663" t="s">
        <v>79</v>
      </c>
      <c r="F663" t="s">
        <v>1843</v>
      </c>
      <c r="H663">
        <v>0</v>
      </c>
      <c r="I663" t="s">
        <v>17</v>
      </c>
      <c r="L663" t="s">
        <v>1844</v>
      </c>
      <c r="M663">
        <v>93</v>
      </c>
      <c r="N663" t="s">
        <v>1845</v>
      </c>
    </row>
    <row r="664" spans="1:14" x14ac:dyDescent="0.35">
      <c r="A664" t="s">
        <v>13</v>
      </c>
      <c r="B664">
        <v>623869</v>
      </c>
      <c r="C664">
        <v>626055</v>
      </c>
      <c r="E664" t="s">
        <v>79</v>
      </c>
      <c r="F664" t="s">
        <v>787</v>
      </c>
      <c r="H664">
        <v>0</v>
      </c>
      <c r="I664" t="s">
        <v>17</v>
      </c>
      <c r="L664" t="s">
        <v>1846</v>
      </c>
      <c r="M664">
        <v>728</v>
      </c>
      <c r="N664" t="s">
        <v>1847</v>
      </c>
    </row>
    <row r="665" spans="1:14" x14ac:dyDescent="0.35">
      <c r="A665" t="s">
        <v>13</v>
      </c>
      <c r="B665">
        <v>626247</v>
      </c>
      <c r="C665">
        <v>626429</v>
      </c>
      <c r="E665" t="s">
        <v>14</v>
      </c>
      <c r="F665" t="s">
        <v>92</v>
      </c>
      <c r="H665">
        <v>0</v>
      </c>
      <c r="I665" t="s">
        <v>17</v>
      </c>
      <c r="L665" t="s">
        <v>1848</v>
      </c>
      <c r="M665">
        <v>60</v>
      </c>
      <c r="N665" t="s">
        <v>1849</v>
      </c>
    </row>
    <row r="666" spans="1:14" x14ac:dyDescent="0.35">
      <c r="A666" t="s">
        <v>13</v>
      </c>
      <c r="B666">
        <v>626544</v>
      </c>
      <c r="C666">
        <v>626810</v>
      </c>
      <c r="E666" t="s">
        <v>14</v>
      </c>
      <c r="F666" t="s">
        <v>1850</v>
      </c>
      <c r="H666">
        <v>0</v>
      </c>
      <c r="I666" t="s">
        <v>17</v>
      </c>
      <c r="L666" t="s">
        <v>1851</v>
      </c>
      <c r="M666">
        <v>88</v>
      </c>
      <c r="N666" t="s">
        <v>1852</v>
      </c>
    </row>
    <row r="667" spans="1:14" x14ac:dyDescent="0.35">
      <c r="A667" t="s">
        <v>13</v>
      </c>
      <c r="B667">
        <v>626810</v>
      </c>
      <c r="C667">
        <v>628543</v>
      </c>
      <c r="E667" t="s">
        <v>14</v>
      </c>
      <c r="F667" t="s">
        <v>1853</v>
      </c>
      <c r="G667" t="s">
        <v>1854</v>
      </c>
      <c r="H667">
        <v>0</v>
      </c>
      <c r="I667" t="s">
        <v>17</v>
      </c>
      <c r="L667" t="s">
        <v>1855</v>
      </c>
      <c r="M667">
        <v>577</v>
      </c>
      <c r="N667" t="s">
        <v>1856</v>
      </c>
    </row>
    <row r="668" spans="1:14" x14ac:dyDescent="0.35">
      <c r="A668" t="s">
        <v>13</v>
      </c>
      <c r="B668">
        <v>628754</v>
      </c>
      <c r="C668">
        <v>629152</v>
      </c>
      <c r="E668" t="s">
        <v>14</v>
      </c>
      <c r="F668" t="s">
        <v>1857</v>
      </c>
      <c r="G668" t="s">
        <v>1858</v>
      </c>
      <c r="H668">
        <v>0</v>
      </c>
      <c r="I668" t="s">
        <v>17</v>
      </c>
      <c r="L668" t="s">
        <v>1859</v>
      </c>
      <c r="M668">
        <v>132</v>
      </c>
      <c r="N668" t="s">
        <v>1860</v>
      </c>
    </row>
    <row r="669" spans="1:14" x14ac:dyDescent="0.35">
      <c r="A669" t="s">
        <v>13</v>
      </c>
      <c r="B669">
        <v>629297</v>
      </c>
      <c r="C669">
        <v>630037</v>
      </c>
      <c r="E669" t="s">
        <v>14</v>
      </c>
      <c r="F669" t="s">
        <v>1861</v>
      </c>
      <c r="H669">
        <v>0</v>
      </c>
      <c r="I669" t="s">
        <v>17</v>
      </c>
      <c r="L669" t="s">
        <v>1862</v>
      </c>
      <c r="M669">
        <v>246</v>
      </c>
      <c r="N669" t="s">
        <v>1863</v>
      </c>
    </row>
    <row r="670" spans="1:14" x14ac:dyDescent="0.35">
      <c r="A670" t="s">
        <v>13</v>
      </c>
      <c r="B670">
        <v>630121</v>
      </c>
      <c r="C670">
        <v>630984</v>
      </c>
      <c r="E670" t="s">
        <v>14</v>
      </c>
      <c r="F670" t="s">
        <v>1864</v>
      </c>
      <c r="H670">
        <v>0</v>
      </c>
      <c r="I670" t="s">
        <v>17</v>
      </c>
      <c r="L670" t="s">
        <v>1865</v>
      </c>
      <c r="M670">
        <v>287</v>
      </c>
      <c r="N670" t="s">
        <v>1866</v>
      </c>
    </row>
    <row r="671" spans="1:14" x14ac:dyDescent="0.35">
      <c r="A671" t="s">
        <v>13</v>
      </c>
      <c r="B671">
        <v>630981</v>
      </c>
      <c r="C671">
        <v>631601</v>
      </c>
      <c r="E671" t="s">
        <v>79</v>
      </c>
      <c r="F671" t="s">
        <v>1867</v>
      </c>
      <c r="H671">
        <v>0</v>
      </c>
      <c r="I671" t="s">
        <v>17</v>
      </c>
      <c r="L671" t="s">
        <v>1868</v>
      </c>
      <c r="M671">
        <v>206</v>
      </c>
      <c r="N671" t="s">
        <v>1869</v>
      </c>
    </row>
    <row r="672" spans="1:14" x14ac:dyDescent="0.35">
      <c r="A672" t="s">
        <v>13</v>
      </c>
      <c r="B672">
        <v>631681</v>
      </c>
      <c r="C672">
        <v>632295</v>
      </c>
      <c r="E672" t="s">
        <v>79</v>
      </c>
      <c r="F672" t="s">
        <v>1870</v>
      </c>
      <c r="H672">
        <v>0</v>
      </c>
      <c r="I672" t="s">
        <v>17</v>
      </c>
      <c r="L672" t="s">
        <v>1871</v>
      </c>
      <c r="M672">
        <v>204</v>
      </c>
      <c r="N672" t="s">
        <v>1872</v>
      </c>
    </row>
    <row r="673" spans="1:14" x14ac:dyDescent="0.35">
      <c r="A673" t="s">
        <v>13</v>
      </c>
      <c r="B673">
        <v>632372</v>
      </c>
      <c r="C673">
        <v>633004</v>
      </c>
      <c r="E673" t="s">
        <v>14</v>
      </c>
      <c r="F673" t="s">
        <v>1873</v>
      </c>
      <c r="H673">
        <v>0</v>
      </c>
      <c r="I673" t="s">
        <v>17</v>
      </c>
      <c r="L673" t="s">
        <v>1874</v>
      </c>
      <c r="M673">
        <v>210</v>
      </c>
      <c r="N673" t="s">
        <v>1875</v>
      </c>
    </row>
    <row r="674" spans="1:14" x14ac:dyDescent="0.35">
      <c r="A674" t="s">
        <v>13</v>
      </c>
      <c r="B674">
        <v>633001</v>
      </c>
      <c r="C674">
        <v>633804</v>
      </c>
      <c r="E674" t="s">
        <v>14</v>
      </c>
      <c r="F674" t="s">
        <v>1876</v>
      </c>
      <c r="H674">
        <v>0</v>
      </c>
      <c r="I674" t="s">
        <v>17</v>
      </c>
      <c r="L674" t="s">
        <v>1877</v>
      </c>
      <c r="M674">
        <v>267</v>
      </c>
      <c r="N674" t="s">
        <v>1878</v>
      </c>
    </row>
    <row r="675" spans="1:14" x14ac:dyDescent="0.35">
      <c r="A675" t="s">
        <v>13</v>
      </c>
      <c r="B675">
        <v>633797</v>
      </c>
      <c r="C675">
        <v>634699</v>
      </c>
      <c r="E675" t="s">
        <v>14</v>
      </c>
      <c r="F675" t="s">
        <v>1879</v>
      </c>
      <c r="H675">
        <v>0</v>
      </c>
      <c r="I675" t="s">
        <v>17</v>
      </c>
      <c r="L675" t="s">
        <v>1880</v>
      </c>
      <c r="M675">
        <v>300</v>
      </c>
      <c r="N675" t="s">
        <v>1881</v>
      </c>
    </row>
    <row r="676" spans="1:14" x14ac:dyDescent="0.35">
      <c r="A676" t="s">
        <v>13</v>
      </c>
      <c r="B676">
        <v>634806</v>
      </c>
      <c r="C676">
        <v>636581</v>
      </c>
      <c r="E676" t="s">
        <v>14</v>
      </c>
      <c r="F676" t="s">
        <v>1631</v>
      </c>
      <c r="H676">
        <v>0</v>
      </c>
      <c r="I676" t="s">
        <v>17</v>
      </c>
      <c r="L676" t="s">
        <v>1882</v>
      </c>
      <c r="M676">
        <v>591</v>
      </c>
      <c r="N676" t="s">
        <v>1883</v>
      </c>
    </row>
    <row r="677" spans="1:14" x14ac:dyDescent="0.35">
      <c r="A677" t="s">
        <v>13</v>
      </c>
      <c r="B677">
        <v>636608</v>
      </c>
      <c r="C677">
        <v>637300</v>
      </c>
      <c r="E677" t="s">
        <v>79</v>
      </c>
      <c r="F677" t="s">
        <v>1294</v>
      </c>
      <c r="H677">
        <v>0</v>
      </c>
      <c r="I677" t="s">
        <v>17</v>
      </c>
      <c r="L677" t="s">
        <v>1884</v>
      </c>
      <c r="M677">
        <v>230</v>
      </c>
      <c r="N677" t="s">
        <v>1885</v>
      </c>
    </row>
    <row r="678" spans="1:14" x14ac:dyDescent="0.35">
      <c r="A678" t="s">
        <v>13</v>
      </c>
      <c r="B678">
        <v>637393</v>
      </c>
      <c r="C678">
        <v>638421</v>
      </c>
      <c r="E678" t="s">
        <v>79</v>
      </c>
      <c r="F678" t="s">
        <v>1886</v>
      </c>
      <c r="H678">
        <v>0</v>
      </c>
      <c r="I678" t="s">
        <v>17</v>
      </c>
      <c r="L678" t="s">
        <v>1887</v>
      </c>
      <c r="M678">
        <v>342</v>
      </c>
      <c r="N678" t="s">
        <v>1888</v>
      </c>
    </row>
    <row r="679" spans="1:14" x14ac:dyDescent="0.35">
      <c r="A679" t="s">
        <v>13</v>
      </c>
      <c r="B679">
        <v>638578</v>
      </c>
      <c r="C679">
        <v>641337</v>
      </c>
      <c r="E679" t="s">
        <v>14</v>
      </c>
      <c r="F679" t="s">
        <v>1889</v>
      </c>
      <c r="H679">
        <v>0</v>
      </c>
      <c r="I679" t="s">
        <v>17</v>
      </c>
      <c r="L679" t="s">
        <v>1890</v>
      </c>
      <c r="M679">
        <v>919</v>
      </c>
      <c r="N679" t="s">
        <v>1891</v>
      </c>
    </row>
    <row r="680" spans="1:14" x14ac:dyDescent="0.35">
      <c r="A680" t="s">
        <v>13</v>
      </c>
      <c r="B680">
        <v>641407</v>
      </c>
      <c r="C680">
        <v>641787</v>
      </c>
      <c r="E680" t="s">
        <v>14</v>
      </c>
      <c r="F680" t="s">
        <v>1892</v>
      </c>
      <c r="H680">
        <v>0</v>
      </c>
      <c r="I680" t="s">
        <v>17</v>
      </c>
      <c r="L680" t="s">
        <v>1893</v>
      </c>
      <c r="M680">
        <v>126</v>
      </c>
      <c r="N680" t="s">
        <v>1894</v>
      </c>
    </row>
    <row r="681" spans="1:14" x14ac:dyDescent="0.35">
      <c r="A681" t="s">
        <v>13</v>
      </c>
      <c r="B681">
        <v>641803</v>
      </c>
      <c r="C681">
        <v>642990</v>
      </c>
      <c r="E681" t="s">
        <v>14</v>
      </c>
      <c r="F681" t="s">
        <v>143</v>
      </c>
      <c r="H681">
        <v>0</v>
      </c>
      <c r="I681" t="s">
        <v>17</v>
      </c>
      <c r="L681" t="s">
        <v>1895</v>
      </c>
      <c r="M681">
        <v>395</v>
      </c>
      <c r="N681" t="s">
        <v>1896</v>
      </c>
    </row>
    <row r="682" spans="1:14" x14ac:dyDescent="0.35">
      <c r="A682" t="s">
        <v>13</v>
      </c>
      <c r="B682">
        <v>643053</v>
      </c>
      <c r="C682">
        <v>643607</v>
      </c>
      <c r="E682" t="s">
        <v>14</v>
      </c>
      <c r="F682" t="s">
        <v>1897</v>
      </c>
      <c r="H682">
        <v>0</v>
      </c>
      <c r="I682" t="s">
        <v>17</v>
      </c>
      <c r="L682" t="s">
        <v>1898</v>
      </c>
      <c r="M682">
        <v>184</v>
      </c>
      <c r="N682" t="s">
        <v>1899</v>
      </c>
    </row>
    <row r="683" spans="1:14" x14ac:dyDescent="0.35">
      <c r="A683" t="s">
        <v>13</v>
      </c>
      <c r="B683">
        <v>643609</v>
      </c>
      <c r="C683">
        <v>643998</v>
      </c>
      <c r="E683" t="s">
        <v>14</v>
      </c>
      <c r="F683" t="s">
        <v>1900</v>
      </c>
      <c r="H683">
        <v>0</v>
      </c>
      <c r="I683" t="s">
        <v>17</v>
      </c>
      <c r="L683" t="s">
        <v>1901</v>
      </c>
      <c r="M683">
        <v>129</v>
      </c>
      <c r="N683" t="s">
        <v>1902</v>
      </c>
    </row>
    <row r="684" spans="1:14" x14ac:dyDescent="0.35">
      <c r="A684" t="s">
        <v>13</v>
      </c>
      <c r="B684">
        <v>644021</v>
      </c>
      <c r="C684">
        <v>646456</v>
      </c>
      <c r="E684" t="s">
        <v>14</v>
      </c>
      <c r="F684" t="s">
        <v>1903</v>
      </c>
      <c r="H684">
        <v>0</v>
      </c>
      <c r="I684" t="s">
        <v>17</v>
      </c>
      <c r="L684" t="s">
        <v>1904</v>
      </c>
      <c r="M684">
        <v>811</v>
      </c>
      <c r="N684" t="s">
        <v>1905</v>
      </c>
    </row>
    <row r="685" spans="1:14" x14ac:dyDescent="0.35">
      <c r="A685" t="s">
        <v>13</v>
      </c>
      <c r="B685">
        <v>646443</v>
      </c>
      <c r="C685">
        <v>647657</v>
      </c>
      <c r="E685" t="s">
        <v>14</v>
      </c>
      <c r="F685" t="s">
        <v>1906</v>
      </c>
      <c r="H685">
        <v>0</v>
      </c>
      <c r="I685" t="s">
        <v>17</v>
      </c>
      <c r="L685" t="s">
        <v>1907</v>
      </c>
      <c r="M685">
        <v>404</v>
      </c>
      <c r="N685" t="s">
        <v>1908</v>
      </c>
    </row>
    <row r="686" spans="1:14" x14ac:dyDescent="0.35">
      <c r="A686" t="s">
        <v>13</v>
      </c>
      <c r="B686">
        <v>647654</v>
      </c>
      <c r="C686">
        <v>648907</v>
      </c>
      <c r="E686" t="s">
        <v>14</v>
      </c>
      <c r="F686" t="s">
        <v>1909</v>
      </c>
      <c r="H686">
        <v>0</v>
      </c>
      <c r="I686" t="s">
        <v>17</v>
      </c>
      <c r="L686" t="s">
        <v>1910</v>
      </c>
      <c r="M686">
        <v>417</v>
      </c>
      <c r="N686" t="s">
        <v>1911</v>
      </c>
    </row>
    <row r="687" spans="1:14" x14ac:dyDescent="0.35">
      <c r="A687" t="s">
        <v>13</v>
      </c>
      <c r="B687">
        <v>648912</v>
      </c>
      <c r="C687">
        <v>649640</v>
      </c>
      <c r="E687" t="s">
        <v>14</v>
      </c>
      <c r="F687" t="s">
        <v>1912</v>
      </c>
      <c r="H687">
        <v>0</v>
      </c>
      <c r="I687" t="s">
        <v>17</v>
      </c>
      <c r="L687" t="s">
        <v>1913</v>
      </c>
      <c r="M687">
        <v>242</v>
      </c>
      <c r="N687" t="s">
        <v>1914</v>
      </c>
    </row>
    <row r="688" spans="1:14" x14ac:dyDescent="0.35">
      <c r="A688" t="s">
        <v>13</v>
      </c>
      <c r="B688">
        <v>649708</v>
      </c>
      <c r="C688">
        <v>650832</v>
      </c>
      <c r="E688" t="s">
        <v>14</v>
      </c>
      <c r="F688" t="s">
        <v>643</v>
      </c>
      <c r="H688">
        <v>0</v>
      </c>
      <c r="I688" t="s">
        <v>17</v>
      </c>
      <c r="L688" t="s">
        <v>1915</v>
      </c>
      <c r="M688">
        <v>374</v>
      </c>
      <c r="N688" t="s">
        <v>1916</v>
      </c>
    </row>
    <row r="689" spans="1:14" x14ac:dyDescent="0.35">
      <c r="A689" t="s">
        <v>13</v>
      </c>
      <c r="B689">
        <v>650855</v>
      </c>
      <c r="C689">
        <v>651415</v>
      </c>
      <c r="E689" t="s">
        <v>14</v>
      </c>
      <c r="F689" t="s">
        <v>1917</v>
      </c>
      <c r="G689" t="s">
        <v>1918</v>
      </c>
      <c r="H689">
        <v>0</v>
      </c>
      <c r="I689" t="s">
        <v>17</v>
      </c>
      <c r="L689" t="s">
        <v>1919</v>
      </c>
      <c r="M689">
        <v>186</v>
      </c>
      <c r="N689" t="s">
        <v>1920</v>
      </c>
    </row>
    <row r="690" spans="1:14" x14ac:dyDescent="0.35">
      <c r="A690" t="s">
        <v>13</v>
      </c>
      <c r="B690">
        <v>651592</v>
      </c>
      <c r="C690">
        <v>652683</v>
      </c>
      <c r="E690" t="s">
        <v>14</v>
      </c>
      <c r="F690" t="s">
        <v>1921</v>
      </c>
      <c r="G690" t="s">
        <v>1922</v>
      </c>
      <c r="H690">
        <v>0</v>
      </c>
      <c r="I690" t="s">
        <v>17</v>
      </c>
      <c r="L690" t="s">
        <v>1923</v>
      </c>
      <c r="M690">
        <v>363</v>
      </c>
      <c r="N690" t="s">
        <v>1924</v>
      </c>
    </row>
    <row r="691" spans="1:14" x14ac:dyDescent="0.35">
      <c r="A691" t="s">
        <v>13</v>
      </c>
      <c r="B691">
        <v>652801</v>
      </c>
      <c r="C691">
        <v>654432</v>
      </c>
      <c r="E691" t="s">
        <v>14</v>
      </c>
      <c r="F691" t="s">
        <v>1925</v>
      </c>
      <c r="G691" t="s">
        <v>1926</v>
      </c>
      <c r="H691">
        <v>0</v>
      </c>
      <c r="I691" t="s">
        <v>17</v>
      </c>
      <c r="L691" t="s">
        <v>1927</v>
      </c>
      <c r="M691">
        <v>543</v>
      </c>
      <c r="N691" t="s">
        <v>1928</v>
      </c>
    </row>
    <row r="692" spans="1:14" x14ac:dyDescent="0.35">
      <c r="A692" t="s">
        <v>13</v>
      </c>
      <c r="B692">
        <v>654533</v>
      </c>
      <c r="C692">
        <v>655702</v>
      </c>
      <c r="E692" t="s">
        <v>14</v>
      </c>
      <c r="F692" t="s">
        <v>1929</v>
      </c>
      <c r="H692">
        <v>0</v>
      </c>
      <c r="I692" t="s">
        <v>17</v>
      </c>
      <c r="L692" t="s">
        <v>1930</v>
      </c>
      <c r="M692">
        <v>389</v>
      </c>
      <c r="N692" t="s">
        <v>1931</v>
      </c>
    </row>
    <row r="693" spans="1:14" x14ac:dyDescent="0.35">
      <c r="A693" t="s">
        <v>13</v>
      </c>
      <c r="B693">
        <v>655728</v>
      </c>
      <c r="C693">
        <v>656390</v>
      </c>
      <c r="E693" t="s">
        <v>79</v>
      </c>
      <c r="F693" t="s">
        <v>1932</v>
      </c>
      <c r="H693">
        <v>0</v>
      </c>
      <c r="I693" t="s">
        <v>17</v>
      </c>
      <c r="L693" t="s">
        <v>1933</v>
      </c>
      <c r="M693">
        <v>220</v>
      </c>
      <c r="N693" t="s">
        <v>1934</v>
      </c>
    </row>
    <row r="694" spans="1:14" x14ac:dyDescent="0.35">
      <c r="A694" t="s">
        <v>13</v>
      </c>
      <c r="B694">
        <v>656433</v>
      </c>
      <c r="C694">
        <v>657716</v>
      </c>
      <c r="E694" t="s">
        <v>14</v>
      </c>
      <c r="F694" t="s">
        <v>1935</v>
      </c>
      <c r="H694">
        <v>0</v>
      </c>
      <c r="I694" t="s">
        <v>17</v>
      </c>
      <c r="L694" t="s">
        <v>1936</v>
      </c>
      <c r="M694">
        <v>427</v>
      </c>
      <c r="N694" t="s">
        <v>1937</v>
      </c>
    </row>
    <row r="695" spans="1:14" x14ac:dyDescent="0.35">
      <c r="A695" t="s">
        <v>13</v>
      </c>
      <c r="B695">
        <v>657713</v>
      </c>
      <c r="C695">
        <v>658408</v>
      </c>
      <c r="E695" t="s">
        <v>14</v>
      </c>
      <c r="F695" t="s">
        <v>1938</v>
      </c>
      <c r="H695">
        <v>0</v>
      </c>
      <c r="I695" t="s">
        <v>17</v>
      </c>
      <c r="L695" t="s">
        <v>1939</v>
      </c>
      <c r="M695">
        <v>231</v>
      </c>
      <c r="N695" t="s">
        <v>1940</v>
      </c>
    </row>
    <row r="696" spans="1:14" x14ac:dyDescent="0.35">
      <c r="A696" t="s">
        <v>13</v>
      </c>
      <c r="B696">
        <v>658491</v>
      </c>
      <c r="C696">
        <v>659033</v>
      </c>
      <c r="E696" t="s">
        <v>14</v>
      </c>
      <c r="F696" t="s">
        <v>1941</v>
      </c>
      <c r="G696" t="s">
        <v>1942</v>
      </c>
      <c r="H696">
        <v>0</v>
      </c>
      <c r="I696" t="s">
        <v>17</v>
      </c>
      <c r="L696" t="s">
        <v>1943</v>
      </c>
      <c r="M696">
        <v>180</v>
      </c>
      <c r="N696" t="s">
        <v>1944</v>
      </c>
    </row>
    <row r="697" spans="1:14" x14ac:dyDescent="0.35">
      <c r="A697" t="s">
        <v>13</v>
      </c>
      <c r="B697">
        <v>659172</v>
      </c>
      <c r="C697">
        <v>661571</v>
      </c>
      <c r="E697" t="s">
        <v>14</v>
      </c>
      <c r="F697" t="s">
        <v>1945</v>
      </c>
      <c r="G697" t="s">
        <v>1946</v>
      </c>
      <c r="H697">
        <v>0</v>
      </c>
      <c r="I697" t="s">
        <v>17</v>
      </c>
      <c r="L697" t="s">
        <v>1947</v>
      </c>
      <c r="M697">
        <v>799</v>
      </c>
      <c r="N697" t="s">
        <v>1948</v>
      </c>
    </row>
    <row r="698" spans="1:14" x14ac:dyDescent="0.35">
      <c r="A698" t="s">
        <v>13</v>
      </c>
      <c r="B698">
        <v>661630</v>
      </c>
      <c r="C698">
        <v>662746</v>
      </c>
      <c r="E698" t="s">
        <v>14</v>
      </c>
      <c r="F698" t="s">
        <v>1949</v>
      </c>
      <c r="G698" t="s">
        <v>1950</v>
      </c>
      <c r="H698">
        <v>0</v>
      </c>
      <c r="I698" t="s">
        <v>17</v>
      </c>
      <c r="L698" t="s">
        <v>1951</v>
      </c>
      <c r="M698">
        <v>371</v>
      </c>
      <c r="N698" t="s">
        <v>1952</v>
      </c>
    </row>
    <row r="699" spans="1:14" x14ac:dyDescent="0.35">
      <c r="A699" t="s">
        <v>13</v>
      </c>
      <c r="B699">
        <v>662754</v>
      </c>
      <c r="C699">
        <v>663029</v>
      </c>
      <c r="E699" t="s">
        <v>14</v>
      </c>
      <c r="F699" t="s">
        <v>92</v>
      </c>
      <c r="H699">
        <v>0</v>
      </c>
      <c r="I699" t="s">
        <v>17</v>
      </c>
      <c r="L699" t="s">
        <v>1953</v>
      </c>
      <c r="M699">
        <v>91</v>
      </c>
      <c r="N699" t="s">
        <v>1954</v>
      </c>
    </row>
    <row r="700" spans="1:14" x14ac:dyDescent="0.35">
      <c r="A700" t="s">
        <v>13</v>
      </c>
      <c r="B700">
        <v>663045</v>
      </c>
      <c r="C700">
        <v>664013</v>
      </c>
      <c r="E700" t="s">
        <v>14</v>
      </c>
      <c r="F700" t="s">
        <v>1955</v>
      </c>
      <c r="G700" t="s">
        <v>1956</v>
      </c>
      <c r="H700">
        <v>0</v>
      </c>
      <c r="I700" t="s">
        <v>17</v>
      </c>
      <c r="L700" t="s">
        <v>1957</v>
      </c>
      <c r="M700">
        <v>322</v>
      </c>
      <c r="N700" t="s">
        <v>1958</v>
      </c>
    </row>
    <row r="701" spans="1:14" x14ac:dyDescent="0.35">
      <c r="A701" t="s">
        <v>13</v>
      </c>
      <c r="B701">
        <v>664006</v>
      </c>
      <c r="C701">
        <v>664845</v>
      </c>
      <c r="E701" t="s">
        <v>14</v>
      </c>
      <c r="F701" t="s">
        <v>1959</v>
      </c>
      <c r="G701" t="s">
        <v>1960</v>
      </c>
      <c r="H701">
        <v>0</v>
      </c>
      <c r="I701" t="s">
        <v>17</v>
      </c>
      <c r="L701" t="s">
        <v>1961</v>
      </c>
      <c r="M701">
        <v>279</v>
      </c>
      <c r="N701" t="s">
        <v>1962</v>
      </c>
    </row>
    <row r="702" spans="1:14" x14ac:dyDescent="0.35">
      <c r="A702" t="s">
        <v>13</v>
      </c>
      <c r="B702">
        <v>664885</v>
      </c>
      <c r="C702">
        <v>665904</v>
      </c>
      <c r="E702" t="s">
        <v>14</v>
      </c>
      <c r="F702" t="s">
        <v>1963</v>
      </c>
      <c r="H702">
        <v>0</v>
      </c>
      <c r="I702" t="s">
        <v>17</v>
      </c>
      <c r="L702" t="s">
        <v>1964</v>
      </c>
      <c r="M702">
        <v>339</v>
      </c>
      <c r="N702" t="s">
        <v>1965</v>
      </c>
    </row>
    <row r="703" spans="1:14" x14ac:dyDescent="0.35">
      <c r="A703" t="s">
        <v>13</v>
      </c>
      <c r="B703">
        <v>665981</v>
      </c>
      <c r="C703">
        <v>666907</v>
      </c>
      <c r="E703" t="s">
        <v>14</v>
      </c>
      <c r="F703" t="s">
        <v>1966</v>
      </c>
      <c r="G703" t="s">
        <v>1967</v>
      </c>
      <c r="H703">
        <v>0</v>
      </c>
      <c r="I703" t="s">
        <v>17</v>
      </c>
      <c r="L703" t="s">
        <v>1968</v>
      </c>
      <c r="M703">
        <v>308</v>
      </c>
      <c r="N703" t="s">
        <v>1969</v>
      </c>
    </row>
    <row r="704" spans="1:14" x14ac:dyDescent="0.35">
      <c r="A704" t="s">
        <v>13</v>
      </c>
      <c r="B704">
        <v>667085</v>
      </c>
      <c r="C704">
        <v>669001</v>
      </c>
      <c r="E704" t="s">
        <v>14</v>
      </c>
      <c r="F704">
        <v>1</v>
      </c>
    </row>
    <row r="705" spans="1:14" x14ac:dyDescent="0.35">
      <c r="A705" t="s">
        <v>13</v>
      </c>
      <c r="B705">
        <v>669017</v>
      </c>
      <c r="C705">
        <v>670162</v>
      </c>
      <c r="E705" t="s">
        <v>14</v>
      </c>
      <c r="F705" t="s">
        <v>1970</v>
      </c>
      <c r="H705">
        <v>0</v>
      </c>
      <c r="I705" t="s">
        <v>17</v>
      </c>
      <c r="L705" t="s">
        <v>1971</v>
      </c>
      <c r="M705">
        <v>381</v>
      </c>
      <c r="N705" t="s">
        <v>1972</v>
      </c>
    </row>
    <row r="706" spans="1:14" x14ac:dyDescent="0.35">
      <c r="A706" t="s">
        <v>13</v>
      </c>
      <c r="B706">
        <v>670152</v>
      </c>
      <c r="C706">
        <v>671294</v>
      </c>
      <c r="E706" t="s">
        <v>14</v>
      </c>
      <c r="F706" t="s">
        <v>1973</v>
      </c>
      <c r="G706" t="s">
        <v>1974</v>
      </c>
      <c r="H706">
        <v>0</v>
      </c>
      <c r="I706" t="s">
        <v>17</v>
      </c>
      <c r="L706" t="s">
        <v>1975</v>
      </c>
      <c r="M706">
        <v>380</v>
      </c>
      <c r="N706" t="s">
        <v>1976</v>
      </c>
    </row>
    <row r="707" spans="1:14" x14ac:dyDescent="0.35">
      <c r="A707" t="s">
        <v>13</v>
      </c>
      <c r="B707">
        <v>671304</v>
      </c>
      <c r="C707">
        <v>672734</v>
      </c>
      <c r="E707" t="s">
        <v>14</v>
      </c>
      <c r="F707" t="s">
        <v>1977</v>
      </c>
      <c r="G707" t="s">
        <v>1978</v>
      </c>
      <c r="H707">
        <v>0</v>
      </c>
      <c r="I707" t="s">
        <v>17</v>
      </c>
      <c r="L707" t="s">
        <v>1979</v>
      </c>
      <c r="M707">
        <v>476</v>
      </c>
      <c r="N707" t="s">
        <v>1980</v>
      </c>
    </row>
    <row r="708" spans="1:14" x14ac:dyDescent="0.35">
      <c r="A708" t="s">
        <v>13</v>
      </c>
      <c r="B708">
        <v>672753</v>
      </c>
      <c r="C708">
        <v>675164</v>
      </c>
      <c r="E708" t="s">
        <v>14</v>
      </c>
      <c r="F708" t="s">
        <v>1981</v>
      </c>
      <c r="H708">
        <v>0</v>
      </c>
      <c r="I708" t="s">
        <v>17</v>
      </c>
      <c r="L708" t="s">
        <v>1982</v>
      </c>
      <c r="M708">
        <v>803</v>
      </c>
      <c r="N708" t="s">
        <v>1983</v>
      </c>
    </row>
    <row r="709" spans="1:14" x14ac:dyDescent="0.35">
      <c r="A709" t="s">
        <v>13</v>
      </c>
      <c r="B709">
        <v>675164</v>
      </c>
      <c r="C709">
        <v>676933</v>
      </c>
      <c r="E709" t="s">
        <v>14</v>
      </c>
      <c r="F709" t="s">
        <v>1984</v>
      </c>
      <c r="H709">
        <v>0</v>
      </c>
      <c r="I709" t="s">
        <v>17</v>
      </c>
      <c r="L709" t="s">
        <v>1985</v>
      </c>
      <c r="M709">
        <v>589</v>
      </c>
      <c r="N709" t="s">
        <v>1986</v>
      </c>
    </row>
    <row r="710" spans="1:14" x14ac:dyDescent="0.35">
      <c r="A710" t="s">
        <v>13</v>
      </c>
      <c r="B710">
        <v>677052</v>
      </c>
      <c r="C710">
        <v>678776</v>
      </c>
      <c r="E710" t="s">
        <v>14</v>
      </c>
      <c r="F710" t="s">
        <v>1987</v>
      </c>
      <c r="H710">
        <v>0</v>
      </c>
      <c r="I710" t="s">
        <v>17</v>
      </c>
      <c r="L710" t="s">
        <v>1988</v>
      </c>
      <c r="M710">
        <v>574</v>
      </c>
      <c r="N710" t="s">
        <v>1989</v>
      </c>
    </row>
    <row r="711" spans="1:14" x14ac:dyDescent="0.35">
      <c r="A711" t="s">
        <v>13</v>
      </c>
      <c r="B711">
        <v>678879</v>
      </c>
      <c r="C711">
        <v>680930</v>
      </c>
      <c r="E711" t="s">
        <v>14</v>
      </c>
      <c r="F711" t="s">
        <v>1990</v>
      </c>
      <c r="G711" t="s">
        <v>1991</v>
      </c>
      <c r="H711">
        <v>0</v>
      </c>
      <c r="I711" t="s">
        <v>17</v>
      </c>
      <c r="L711" t="s">
        <v>1992</v>
      </c>
      <c r="M711">
        <v>683</v>
      </c>
      <c r="N711" t="s">
        <v>1993</v>
      </c>
    </row>
    <row r="712" spans="1:14" x14ac:dyDescent="0.35">
      <c r="A712" t="s">
        <v>13</v>
      </c>
      <c r="B712">
        <v>680917</v>
      </c>
      <c r="C712">
        <v>683757</v>
      </c>
      <c r="E712" t="s">
        <v>14</v>
      </c>
      <c r="F712" t="s">
        <v>1994</v>
      </c>
      <c r="G712" t="s">
        <v>1995</v>
      </c>
      <c r="H712">
        <v>0</v>
      </c>
      <c r="I712" t="s">
        <v>17</v>
      </c>
      <c r="L712" t="s">
        <v>1996</v>
      </c>
      <c r="M712">
        <v>946</v>
      </c>
      <c r="N712" t="s">
        <v>1997</v>
      </c>
    </row>
    <row r="713" spans="1:14" x14ac:dyDescent="0.35">
      <c r="A713" t="s">
        <v>13</v>
      </c>
      <c r="B713">
        <v>683820</v>
      </c>
      <c r="C713">
        <v>684362</v>
      </c>
      <c r="E713" t="s">
        <v>14</v>
      </c>
      <c r="F713" t="s">
        <v>1998</v>
      </c>
      <c r="H713">
        <v>0</v>
      </c>
      <c r="I713" t="s">
        <v>17</v>
      </c>
      <c r="L713" t="s">
        <v>1999</v>
      </c>
      <c r="M713">
        <v>180</v>
      </c>
      <c r="N713" t="s">
        <v>2000</v>
      </c>
    </row>
    <row r="714" spans="1:14" x14ac:dyDescent="0.35">
      <c r="A714" t="s">
        <v>13</v>
      </c>
      <c r="B714">
        <v>684444</v>
      </c>
      <c r="C714">
        <v>685325</v>
      </c>
      <c r="E714" t="s">
        <v>14</v>
      </c>
      <c r="F714" t="s">
        <v>2001</v>
      </c>
      <c r="G714" t="s">
        <v>2002</v>
      </c>
      <c r="H714">
        <v>0</v>
      </c>
      <c r="I714" t="s">
        <v>17</v>
      </c>
      <c r="L714" t="s">
        <v>2003</v>
      </c>
      <c r="M714">
        <v>293</v>
      </c>
      <c r="N714" t="s">
        <v>2004</v>
      </c>
    </row>
    <row r="715" spans="1:14" x14ac:dyDescent="0.35">
      <c r="A715" t="s">
        <v>13</v>
      </c>
      <c r="B715">
        <v>685335</v>
      </c>
      <c r="C715">
        <v>686378</v>
      </c>
      <c r="E715" t="s">
        <v>14</v>
      </c>
      <c r="F715" t="s">
        <v>2005</v>
      </c>
      <c r="H715">
        <v>0</v>
      </c>
      <c r="I715" t="s">
        <v>17</v>
      </c>
      <c r="L715" t="s">
        <v>2006</v>
      </c>
      <c r="M715">
        <v>347</v>
      </c>
      <c r="N715" t="s">
        <v>2007</v>
      </c>
    </row>
    <row r="716" spans="1:14" x14ac:dyDescent="0.35">
      <c r="A716" t="s">
        <v>13</v>
      </c>
      <c r="B716">
        <v>686371</v>
      </c>
      <c r="C716">
        <v>687306</v>
      </c>
      <c r="E716" t="s">
        <v>14</v>
      </c>
      <c r="F716" t="s">
        <v>2008</v>
      </c>
      <c r="G716" t="s">
        <v>2009</v>
      </c>
      <c r="H716">
        <v>0</v>
      </c>
      <c r="I716" t="s">
        <v>17</v>
      </c>
      <c r="L716" t="s">
        <v>2010</v>
      </c>
      <c r="M716">
        <v>311</v>
      </c>
      <c r="N716" t="s">
        <v>2011</v>
      </c>
    </row>
    <row r="717" spans="1:14" x14ac:dyDescent="0.35">
      <c r="A717" t="s">
        <v>13</v>
      </c>
      <c r="B717">
        <v>687346</v>
      </c>
      <c r="C717">
        <v>687933</v>
      </c>
      <c r="E717" t="s">
        <v>79</v>
      </c>
      <c r="F717" t="s">
        <v>2012</v>
      </c>
      <c r="G717" t="s">
        <v>2013</v>
      </c>
      <c r="H717">
        <v>0</v>
      </c>
      <c r="I717" t="s">
        <v>17</v>
      </c>
      <c r="L717" t="s">
        <v>2014</v>
      </c>
      <c r="M717">
        <v>195</v>
      </c>
      <c r="N717" t="s">
        <v>2015</v>
      </c>
    </row>
    <row r="718" spans="1:14" x14ac:dyDescent="0.35">
      <c r="A718" t="s">
        <v>13</v>
      </c>
      <c r="B718">
        <v>688121</v>
      </c>
      <c r="C718">
        <v>689752</v>
      </c>
      <c r="E718" t="s">
        <v>14</v>
      </c>
      <c r="F718" t="s">
        <v>2016</v>
      </c>
      <c r="H718">
        <v>0</v>
      </c>
      <c r="I718" t="s">
        <v>17</v>
      </c>
      <c r="L718" t="s">
        <v>2017</v>
      </c>
      <c r="M718">
        <v>543</v>
      </c>
      <c r="N718" t="s">
        <v>2018</v>
      </c>
    </row>
    <row r="719" spans="1:14" x14ac:dyDescent="0.35">
      <c r="A719" t="s">
        <v>13</v>
      </c>
      <c r="B719">
        <v>689813</v>
      </c>
      <c r="C719">
        <v>691249</v>
      </c>
      <c r="E719" t="s">
        <v>79</v>
      </c>
      <c r="F719" t="s">
        <v>182</v>
      </c>
      <c r="H719">
        <v>0</v>
      </c>
      <c r="I719" t="s">
        <v>17</v>
      </c>
      <c r="L719" t="s">
        <v>2019</v>
      </c>
      <c r="M719">
        <v>478</v>
      </c>
      <c r="N719" t="s">
        <v>2020</v>
      </c>
    </row>
    <row r="720" spans="1:14" x14ac:dyDescent="0.35">
      <c r="A720" t="s">
        <v>13</v>
      </c>
      <c r="B720">
        <v>691550</v>
      </c>
      <c r="C720">
        <v>691621</v>
      </c>
      <c r="E720" t="s">
        <v>79</v>
      </c>
      <c r="F720" t="s">
        <v>1315</v>
      </c>
      <c r="H720">
        <v>0</v>
      </c>
      <c r="I720" t="s">
        <v>84</v>
      </c>
      <c r="N720" t="s">
        <v>2021</v>
      </c>
    </row>
    <row r="721" spans="1:14" x14ac:dyDescent="0.35">
      <c r="A721" t="s">
        <v>13</v>
      </c>
      <c r="B721">
        <v>691863</v>
      </c>
      <c r="C721">
        <v>692894</v>
      </c>
      <c r="E721" t="s">
        <v>14</v>
      </c>
      <c r="F721" t="s">
        <v>1723</v>
      </c>
      <c r="H721">
        <v>0</v>
      </c>
      <c r="I721" t="s">
        <v>17</v>
      </c>
      <c r="L721" t="s">
        <v>2022</v>
      </c>
      <c r="M721">
        <v>343</v>
      </c>
      <c r="N721" t="s">
        <v>2023</v>
      </c>
    </row>
    <row r="722" spans="1:14" x14ac:dyDescent="0.35">
      <c r="A722" t="s">
        <v>13</v>
      </c>
      <c r="B722">
        <v>692948</v>
      </c>
      <c r="C722">
        <v>693964</v>
      </c>
      <c r="E722" t="s">
        <v>14</v>
      </c>
      <c r="F722" t="s">
        <v>2024</v>
      </c>
      <c r="G722" t="s">
        <v>2025</v>
      </c>
      <c r="H722">
        <v>0</v>
      </c>
      <c r="I722" t="s">
        <v>17</v>
      </c>
      <c r="L722" t="s">
        <v>2026</v>
      </c>
      <c r="M722">
        <v>338</v>
      </c>
      <c r="N722" t="s">
        <v>2027</v>
      </c>
    </row>
    <row r="723" spans="1:14" x14ac:dyDescent="0.35">
      <c r="A723" t="s">
        <v>13</v>
      </c>
      <c r="B723">
        <v>694078</v>
      </c>
      <c r="C723">
        <v>695289</v>
      </c>
      <c r="E723" t="s">
        <v>14</v>
      </c>
      <c r="F723" t="s">
        <v>2028</v>
      </c>
      <c r="H723">
        <v>0</v>
      </c>
      <c r="I723" t="s">
        <v>17</v>
      </c>
      <c r="L723" t="s">
        <v>2029</v>
      </c>
      <c r="M723">
        <v>403</v>
      </c>
      <c r="N723" t="s">
        <v>2030</v>
      </c>
    </row>
    <row r="724" spans="1:14" x14ac:dyDescent="0.35">
      <c r="A724" t="s">
        <v>13</v>
      </c>
      <c r="B724">
        <v>695315</v>
      </c>
      <c r="C724">
        <v>696073</v>
      </c>
      <c r="E724" t="s">
        <v>14</v>
      </c>
      <c r="F724" t="s">
        <v>2031</v>
      </c>
      <c r="G724" t="s">
        <v>2032</v>
      </c>
      <c r="H724">
        <v>0</v>
      </c>
      <c r="I724" t="s">
        <v>17</v>
      </c>
      <c r="L724" t="s">
        <v>2033</v>
      </c>
      <c r="M724">
        <v>252</v>
      </c>
      <c r="N724" t="s">
        <v>2034</v>
      </c>
    </row>
    <row r="725" spans="1:14" x14ac:dyDescent="0.35">
      <c r="A725" t="s">
        <v>13</v>
      </c>
      <c r="B725">
        <v>696391</v>
      </c>
      <c r="C725">
        <v>696912</v>
      </c>
      <c r="E725" t="s">
        <v>79</v>
      </c>
      <c r="F725" t="s">
        <v>92</v>
      </c>
      <c r="H725">
        <v>0</v>
      </c>
      <c r="I725" t="s">
        <v>17</v>
      </c>
      <c r="L725" t="s">
        <v>2035</v>
      </c>
      <c r="M725">
        <v>173</v>
      </c>
      <c r="N725" t="s">
        <v>2036</v>
      </c>
    </row>
    <row r="726" spans="1:14" x14ac:dyDescent="0.35">
      <c r="A726" t="s">
        <v>13</v>
      </c>
      <c r="B726">
        <v>696925</v>
      </c>
      <c r="C726">
        <v>697800</v>
      </c>
      <c r="E726" t="s">
        <v>79</v>
      </c>
      <c r="F726" t="s">
        <v>172</v>
      </c>
      <c r="H726">
        <v>0</v>
      </c>
      <c r="I726" t="s">
        <v>17</v>
      </c>
      <c r="L726" t="s">
        <v>2037</v>
      </c>
      <c r="M726">
        <v>291</v>
      </c>
      <c r="N726" t="s">
        <v>2038</v>
      </c>
    </row>
    <row r="727" spans="1:14" x14ac:dyDescent="0.35">
      <c r="A727" t="s">
        <v>13</v>
      </c>
      <c r="B727">
        <v>697868</v>
      </c>
      <c r="C727">
        <v>698566</v>
      </c>
      <c r="E727" t="s">
        <v>14</v>
      </c>
      <c r="F727" t="s">
        <v>2039</v>
      </c>
      <c r="H727">
        <v>0</v>
      </c>
      <c r="I727" t="s">
        <v>17</v>
      </c>
      <c r="L727" t="s">
        <v>2040</v>
      </c>
      <c r="M727">
        <v>232</v>
      </c>
      <c r="N727" t="s">
        <v>2041</v>
      </c>
    </row>
    <row r="728" spans="1:14" x14ac:dyDescent="0.35">
      <c r="A728" t="s">
        <v>13</v>
      </c>
      <c r="B728">
        <v>698578</v>
      </c>
      <c r="C728">
        <v>699567</v>
      </c>
      <c r="E728" t="s">
        <v>14</v>
      </c>
      <c r="F728" t="s">
        <v>2042</v>
      </c>
      <c r="G728" t="s">
        <v>2043</v>
      </c>
      <c r="H728">
        <v>0</v>
      </c>
      <c r="I728" t="s">
        <v>17</v>
      </c>
      <c r="L728" t="s">
        <v>2044</v>
      </c>
      <c r="M728">
        <v>329</v>
      </c>
      <c r="N728" t="s">
        <v>2045</v>
      </c>
    </row>
    <row r="729" spans="1:14" x14ac:dyDescent="0.35">
      <c r="A729" t="s">
        <v>13</v>
      </c>
      <c r="B729">
        <v>699567</v>
      </c>
      <c r="C729">
        <v>700046</v>
      </c>
      <c r="E729" t="s">
        <v>14</v>
      </c>
      <c r="F729" t="s">
        <v>2046</v>
      </c>
      <c r="G729" t="s">
        <v>2047</v>
      </c>
      <c r="H729">
        <v>0</v>
      </c>
      <c r="I729" t="s">
        <v>17</v>
      </c>
      <c r="L729" t="s">
        <v>2048</v>
      </c>
      <c r="M729">
        <v>159</v>
      </c>
      <c r="N729" t="s">
        <v>2049</v>
      </c>
    </row>
    <row r="730" spans="1:14" x14ac:dyDescent="0.35">
      <c r="A730" t="s">
        <v>13</v>
      </c>
      <c r="B730">
        <v>700121</v>
      </c>
      <c r="C730">
        <v>700654</v>
      </c>
      <c r="E730" t="s">
        <v>79</v>
      </c>
      <c r="F730" t="s">
        <v>2050</v>
      </c>
      <c r="H730">
        <v>0</v>
      </c>
      <c r="I730" t="s">
        <v>17</v>
      </c>
      <c r="L730" t="s">
        <v>2051</v>
      </c>
      <c r="M730">
        <v>177</v>
      </c>
      <c r="N730" t="s">
        <v>2052</v>
      </c>
    </row>
    <row r="731" spans="1:14" x14ac:dyDescent="0.35">
      <c r="A731" t="s">
        <v>13</v>
      </c>
      <c r="B731">
        <v>700750</v>
      </c>
      <c r="C731">
        <v>701646</v>
      </c>
      <c r="E731" t="s">
        <v>14</v>
      </c>
      <c r="F731" t="s">
        <v>2053</v>
      </c>
      <c r="G731" t="s">
        <v>2054</v>
      </c>
      <c r="H731">
        <v>0</v>
      </c>
      <c r="I731" t="s">
        <v>17</v>
      </c>
      <c r="L731" t="s">
        <v>2055</v>
      </c>
      <c r="M731">
        <v>298</v>
      </c>
      <c r="N731" t="s">
        <v>2056</v>
      </c>
    </row>
    <row r="732" spans="1:14" x14ac:dyDescent="0.35">
      <c r="A732" t="s">
        <v>13</v>
      </c>
      <c r="B732">
        <v>701705</v>
      </c>
      <c r="C732">
        <v>702802</v>
      </c>
      <c r="E732" t="s">
        <v>14</v>
      </c>
      <c r="F732" t="s">
        <v>228</v>
      </c>
      <c r="H732">
        <v>0</v>
      </c>
      <c r="I732" t="s">
        <v>17</v>
      </c>
      <c r="L732" t="s">
        <v>2057</v>
      </c>
      <c r="M732">
        <v>365</v>
      </c>
      <c r="N732" t="s">
        <v>2058</v>
      </c>
    </row>
    <row r="733" spans="1:14" x14ac:dyDescent="0.35">
      <c r="A733" t="s">
        <v>13</v>
      </c>
      <c r="B733">
        <v>702792</v>
      </c>
      <c r="C733">
        <v>703604</v>
      </c>
      <c r="E733" t="s">
        <v>14</v>
      </c>
      <c r="F733" t="s">
        <v>540</v>
      </c>
      <c r="H733">
        <v>0</v>
      </c>
      <c r="I733" t="s">
        <v>17</v>
      </c>
      <c r="L733" t="s">
        <v>2059</v>
      </c>
      <c r="M733">
        <v>270</v>
      </c>
      <c r="N733" t="s">
        <v>2060</v>
      </c>
    </row>
    <row r="734" spans="1:14" x14ac:dyDescent="0.35">
      <c r="A734" t="s">
        <v>13</v>
      </c>
      <c r="B734">
        <v>703601</v>
      </c>
      <c r="C734">
        <v>704416</v>
      </c>
      <c r="E734" t="s">
        <v>14</v>
      </c>
      <c r="F734" t="s">
        <v>540</v>
      </c>
      <c r="H734">
        <v>0</v>
      </c>
      <c r="I734" t="s">
        <v>17</v>
      </c>
      <c r="L734" t="s">
        <v>2061</v>
      </c>
      <c r="M734">
        <v>271</v>
      </c>
      <c r="N734" t="s">
        <v>2062</v>
      </c>
    </row>
    <row r="735" spans="1:14" x14ac:dyDescent="0.35">
      <c r="A735" t="s">
        <v>13</v>
      </c>
      <c r="B735">
        <v>704413</v>
      </c>
      <c r="C735">
        <v>705486</v>
      </c>
      <c r="E735" t="s">
        <v>14</v>
      </c>
      <c r="F735" t="s">
        <v>2063</v>
      </c>
      <c r="H735">
        <v>0</v>
      </c>
      <c r="I735" t="s">
        <v>17</v>
      </c>
      <c r="L735" t="s">
        <v>2064</v>
      </c>
      <c r="M735">
        <v>357</v>
      </c>
      <c r="N735" t="s">
        <v>2065</v>
      </c>
    </row>
    <row r="736" spans="1:14" x14ac:dyDescent="0.35">
      <c r="A736" t="s">
        <v>13</v>
      </c>
      <c r="B736">
        <v>705523</v>
      </c>
      <c r="C736">
        <v>706365</v>
      </c>
      <c r="E736" t="s">
        <v>14</v>
      </c>
      <c r="F736" t="s">
        <v>2066</v>
      </c>
      <c r="G736" t="s">
        <v>2067</v>
      </c>
      <c r="H736">
        <v>0</v>
      </c>
      <c r="I736" t="s">
        <v>17</v>
      </c>
      <c r="L736" t="s">
        <v>2068</v>
      </c>
      <c r="M736">
        <v>280</v>
      </c>
      <c r="N736" t="s">
        <v>2069</v>
      </c>
    </row>
    <row r="737" spans="1:14" x14ac:dyDescent="0.35">
      <c r="A737" t="s">
        <v>13</v>
      </c>
      <c r="B737">
        <v>706362</v>
      </c>
      <c r="C737">
        <v>707321</v>
      </c>
      <c r="E737" t="s">
        <v>14</v>
      </c>
      <c r="F737" t="s">
        <v>2070</v>
      </c>
      <c r="H737">
        <v>0</v>
      </c>
      <c r="I737" t="s">
        <v>17</v>
      </c>
      <c r="L737" t="s">
        <v>2071</v>
      </c>
      <c r="M737">
        <v>319</v>
      </c>
      <c r="N737" t="s">
        <v>2072</v>
      </c>
    </row>
    <row r="738" spans="1:14" x14ac:dyDescent="0.35">
      <c r="A738" t="s">
        <v>13</v>
      </c>
      <c r="B738">
        <v>707353</v>
      </c>
      <c r="C738">
        <v>708711</v>
      </c>
      <c r="E738" t="s">
        <v>14</v>
      </c>
      <c r="F738" t="s">
        <v>2073</v>
      </c>
      <c r="G738" t="s">
        <v>2074</v>
      </c>
      <c r="H738">
        <v>0</v>
      </c>
      <c r="I738" t="s">
        <v>17</v>
      </c>
      <c r="L738" t="s">
        <v>2075</v>
      </c>
      <c r="M738">
        <v>452</v>
      </c>
      <c r="N738" t="s">
        <v>2076</v>
      </c>
    </row>
    <row r="739" spans="1:14" x14ac:dyDescent="0.35">
      <c r="A739" t="s">
        <v>13</v>
      </c>
      <c r="B739">
        <v>708811</v>
      </c>
      <c r="C739">
        <v>709626</v>
      </c>
      <c r="E739" t="s">
        <v>14</v>
      </c>
      <c r="F739" t="s">
        <v>172</v>
      </c>
      <c r="H739">
        <v>0</v>
      </c>
      <c r="I739" t="s">
        <v>17</v>
      </c>
      <c r="L739" t="s">
        <v>2077</v>
      </c>
      <c r="M739">
        <v>271</v>
      </c>
      <c r="N739" t="s">
        <v>2078</v>
      </c>
    </row>
    <row r="740" spans="1:14" x14ac:dyDescent="0.35">
      <c r="A740" t="s">
        <v>13</v>
      </c>
      <c r="B740">
        <v>709636</v>
      </c>
      <c r="C740">
        <v>710445</v>
      </c>
      <c r="E740" t="s">
        <v>14</v>
      </c>
      <c r="F740" t="s">
        <v>172</v>
      </c>
      <c r="H740">
        <v>0</v>
      </c>
      <c r="I740" t="s">
        <v>17</v>
      </c>
      <c r="L740" t="s">
        <v>2079</v>
      </c>
      <c r="M740">
        <v>269</v>
      </c>
      <c r="N740" t="s">
        <v>2080</v>
      </c>
    </row>
    <row r="741" spans="1:14" x14ac:dyDescent="0.35">
      <c r="A741" t="s">
        <v>13</v>
      </c>
      <c r="B741">
        <v>710539</v>
      </c>
      <c r="C741">
        <v>711255</v>
      </c>
      <c r="E741" t="s">
        <v>14</v>
      </c>
      <c r="F741" t="s">
        <v>92</v>
      </c>
      <c r="H741">
        <v>0</v>
      </c>
      <c r="I741" t="s">
        <v>17</v>
      </c>
      <c r="L741" t="s">
        <v>2081</v>
      </c>
      <c r="M741">
        <v>238</v>
      </c>
      <c r="N741" t="s">
        <v>2082</v>
      </c>
    </row>
    <row r="742" spans="1:14" x14ac:dyDescent="0.35">
      <c r="A742" t="s">
        <v>13</v>
      </c>
      <c r="B742">
        <v>711259</v>
      </c>
      <c r="C742">
        <v>711717</v>
      </c>
      <c r="E742" t="s">
        <v>14</v>
      </c>
      <c r="F742" t="s">
        <v>2083</v>
      </c>
      <c r="H742">
        <v>0</v>
      </c>
      <c r="I742" t="s">
        <v>17</v>
      </c>
      <c r="L742" t="s">
        <v>2084</v>
      </c>
      <c r="M742">
        <v>152</v>
      </c>
      <c r="N742" t="s">
        <v>2085</v>
      </c>
    </row>
    <row r="743" spans="1:14" x14ac:dyDescent="0.35">
      <c r="A743" t="s">
        <v>13</v>
      </c>
      <c r="B743">
        <v>711741</v>
      </c>
      <c r="C743">
        <v>712877</v>
      </c>
      <c r="E743" t="s">
        <v>79</v>
      </c>
      <c r="F743" t="s">
        <v>2086</v>
      </c>
      <c r="H743">
        <v>0</v>
      </c>
      <c r="I743" t="s">
        <v>17</v>
      </c>
      <c r="L743" t="s">
        <v>2087</v>
      </c>
      <c r="M743">
        <v>378</v>
      </c>
      <c r="N743" t="s">
        <v>2088</v>
      </c>
    </row>
    <row r="744" spans="1:14" x14ac:dyDescent="0.35">
      <c r="A744" t="s">
        <v>13</v>
      </c>
      <c r="B744">
        <v>713107</v>
      </c>
      <c r="C744">
        <v>713949</v>
      </c>
      <c r="E744" t="s">
        <v>14</v>
      </c>
      <c r="F744" t="s">
        <v>2089</v>
      </c>
      <c r="H744">
        <v>0</v>
      </c>
      <c r="I744" t="s">
        <v>17</v>
      </c>
      <c r="L744" t="s">
        <v>2090</v>
      </c>
      <c r="M744">
        <v>280</v>
      </c>
      <c r="N744" t="s">
        <v>2091</v>
      </c>
    </row>
    <row r="745" spans="1:14" x14ac:dyDescent="0.35">
      <c r="A745" t="s">
        <v>13</v>
      </c>
      <c r="B745">
        <v>714074</v>
      </c>
      <c r="C745">
        <v>716065</v>
      </c>
      <c r="E745" t="s">
        <v>14</v>
      </c>
      <c r="F745" t="s">
        <v>2092</v>
      </c>
      <c r="H745">
        <v>0</v>
      </c>
      <c r="I745" t="s">
        <v>17</v>
      </c>
      <c r="L745" t="s">
        <v>2093</v>
      </c>
      <c r="M745">
        <v>663</v>
      </c>
      <c r="N745" t="s">
        <v>2094</v>
      </c>
    </row>
    <row r="746" spans="1:14" x14ac:dyDescent="0.35">
      <c r="A746" t="s">
        <v>13</v>
      </c>
      <c r="B746">
        <v>716147</v>
      </c>
      <c r="C746">
        <v>717622</v>
      </c>
      <c r="E746" t="s">
        <v>14</v>
      </c>
      <c r="F746" t="s">
        <v>2095</v>
      </c>
      <c r="H746">
        <v>0</v>
      </c>
      <c r="I746" t="s">
        <v>17</v>
      </c>
      <c r="L746" t="s">
        <v>2096</v>
      </c>
      <c r="M746">
        <v>491</v>
      </c>
      <c r="N746" t="s">
        <v>2097</v>
      </c>
    </row>
    <row r="747" spans="1:14" x14ac:dyDescent="0.35">
      <c r="A747" t="s">
        <v>13</v>
      </c>
      <c r="B747">
        <v>717751</v>
      </c>
      <c r="C747">
        <v>718698</v>
      </c>
      <c r="E747" t="s">
        <v>14</v>
      </c>
      <c r="F747" t="s">
        <v>345</v>
      </c>
      <c r="H747">
        <v>0</v>
      </c>
      <c r="I747" t="s">
        <v>17</v>
      </c>
      <c r="L747" t="s">
        <v>2098</v>
      </c>
      <c r="M747">
        <v>315</v>
      </c>
      <c r="N747" t="s">
        <v>2099</v>
      </c>
    </row>
    <row r="748" spans="1:14" x14ac:dyDescent="0.35">
      <c r="A748" t="s">
        <v>13</v>
      </c>
      <c r="B748">
        <v>718753</v>
      </c>
      <c r="C748">
        <v>720378</v>
      </c>
      <c r="E748" t="s">
        <v>79</v>
      </c>
      <c r="F748" t="s">
        <v>711</v>
      </c>
      <c r="H748">
        <v>0</v>
      </c>
      <c r="I748" t="s">
        <v>17</v>
      </c>
      <c r="L748" t="s">
        <v>2100</v>
      </c>
      <c r="M748">
        <v>541</v>
      </c>
      <c r="N748" t="s">
        <v>2101</v>
      </c>
    </row>
    <row r="749" spans="1:14" x14ac:dyDescent="0.35">
      <c r="A749" t="s">
        <v>13</v>
      </c>
      <c r="B749">
        <v>720753</v>
      </c>
      <c r="C749">
        <v>720938</v>
      </c>
      <c r="E749" t="s">
        <v>14</v>
      </c>
      <c r="F749" t="s">
        <v>866</v>
      </c>
      <c r="H749">
        <v>0</v>
      </c>
      <c r="I749" t="s">
        <v>17</v>
      </c>
      <c r="L749" t="s">
        <v>2102</v>
      </c>
      <c r="M749">
        <v>61</v>
      </c>
      <c r="N749" t="s">
        <v>2103</v>
      </c>
    </row>
    <row r="750" spans="1:14" x14ac:dyDescent="0.35">
      <c r="A750" t="s">
        <v>13</v>
      </c>
      <c r="B750">
        <v>721103</v>
      </c>
      <c r="C750">
        <v>721618</v>
      </c>
      <c r="E750" t="s">
        <v>14</v>
      </c>
      <c r="F750" t="s">
        <v>2104</v>
      </c>
      <c r="H750">
        <v>0</v>
      </c>
      <c r="I750" t="s">
        <v>17</v>
      </c>
      <c r="L750" t="s">
        <v>2105</v>
      </c>
      <c r="M750">
        <v>171</v>
      </c>
      <c r="N750" t="s">
        <v>2106</v>
      </c>
    </row>
    <row r="751" spans="1:14" x14ac:dyDescent="0.35">
      <c r="A751" t="s">
        <v>13</v>
      </c>
      <c r="B751">
        <v>721708</v>
      </c>
      <c r="C751">
        <v>722436</v>
      </c>
      <c r="E751" t="s">
        <v>14</v>
      </c>
      <c r="F751" t="s">
        <v>2107</v>
      </c>
      <c r="H751">
        <v>0</v>
      </c>
      <c r="I751" t="s">
        <v>17</v>
      </c>
      <c r="L751" t="s">
        <v>2108</v>
      </c>
      <c r="M751">
        <v>242</v>
      </c>
      <c r="N751" t="s">
        <v>2109</v>
      </c>
    </row>
    <row r="752" spans="1:14" x14ac:dyDescent="0.35">
      <c r="A752" t="s">
        <v>13</v>
      </c>
      <c r="B752">
        <v>722562</v>
      </c>
      <c r="C752">
        <v>723536</v>
      </c>
      <c r="E752" t="s">
        <v>14</v>
      </c>
      <c r="F752" t="s">
        <v>2110</v>
      </c>
      <c r="G752" t="s">
        <v>2111</v>
      </c>
      <c r="H752">
        <v>0</v>
      </c>
      <c r="I752" t="s">
        <v>17</v>
      </c>
      <c r="L752" t="s">
        <v>2112</v>
      </c>
      <c r="M752">
        <v>324</v>
      </c>
      <c r="N752" t="s">
        <v>2113</v>
      </c>
    </row>
    <row r="753" spans="1:14" x14ac:dyDescent="0.35">
      <c r="A753" t="s">
        <v>13</v>
      </c>
      <c r="B753">
        <v>723505</v>
      </c>
      <c r="C753">
        <v>724506</v>
      </c>
      <c r="E753" t="s">
        <v>14</v>
      </c>
      <c r="F753" t="s">
        <v>2114</v>
      </c>
      <c r="H753">
        <v>0</v>
      </c>
      <c r="I753" t="s">
        <v>17</v>
      </c>
      <c r="L753" t="s">
        <v>2115</v>
      </c>
      <c r="M753">
        <v>333</v>
      </c>
      <c r="N753" t="s">
        <v>2116</v>
      </c>
    </row>
    <row r="754" spans="1:14" x14ac:dyDescent="0.35">
      <c r="A754" t="s">
        <v>13</v>
      </c>
      <c r="B754">
        <v>724519</v>
      </c>
      <c r="C754">
        <v>724878</v>
      </c>
      <c r="E754" t="s">
        <v>14</v>
      </c>
      <c r="F754" t="s">
        <v>2117</v>
      </c>
      <c r="G754" t="s">
        <v>2118</v>
      </c>
      <c r="H754">
        <v>0</v>
      </c>
      <c r="I754" t="s">
        <v>17</v>
      </c>
      <c r="L754" t="s">
        <v>2119</v>
      </c>
      <c r="M754">
        <v>119</v>
      </c>
      <c r="N754" t="s">
        <v>2120</v>
      </c>
    </row>
    <row r="755" spans="1:14" x14ac:dyDescent="0.35">
      <c r="A755" t="s">
        <v>13</v>
      </c>
      <c r="B755">
        <v>724844</v>
      </c>
      <c r="C755">
        <v>725272</v>
      </c>
      <c r="E755" t="s">
        <v>14</v>
      </c>
      <c r="F755" t="s">
        <v>2121</v>
      </c>
      <c r="H755">
        <v>0</v>
      </c>
      <c r="I755" t="s">
        <v>17</v>
      </c>
      <c r="L755" t="s">
        <v>2122</v>
      </c>
      <c r="M755">
        <v>142</v>
      </c>
      <c r="N755" t="s">
        <v>2123</v>
      </c>
    </row>
    <row r="756" spans="1:14" x14ac:dyDescent="0.35">
      <c r="A756" t="s">
        <v>13</v>
      </c>
      <c r="B756">
        <v>725269</v>
      </c>
      <c r="C756">
        <v>725538</v>
      </c>
      <c r="E756" t="s">
        <v>14</v>
      </c>
      <c r="F756" t="s">
        <v>92</v>
      </c>
      <c r="H756">
        <v>0</v>
      </c>
      <c r="I756" t="s">
        <v>17</v>
      </c>
      <c r="L756" t="s">
        <v>2124</v>
      </c>
      <c r="M756">
        <v>89</v>
      </c>
      <c r="N756" t="s">
        <v>2125</v>
      </c>
    </row>
    <row r="757" spans="1:14" x14ac:dyDescent="0.35">
      <c r="A757" t="s">
        <v>13</v>
      </c>
      <c r="B757">
        <v>725549</v>
      </c>
      <c r="C757">
        <v>726061</v>
      </c>
      <c r="E757" t="s">
        <v>14</v>
      </c>
      <c r="F757" t="s">
        <v>2126</v>
      </c>
      <c r="H757">
        <v>0</v>
      </c>
      <c r="I757" t="s">
        <v>17</v>
      </c>
      <c r="L757" t="s">
        <v>2127</v>
      </c>
      <c r="M757">
        <v>170</v>
      </c>
      <c r="N757" t="s">
        <v>2128</v>
      </c>
    </row>
    <row r="758" spans="1:14" x14ac:dyDescent="0.35">
      <c r="A758" t="s">
        <v>13</v>
      </c>
      <c r="B758">
        <v>726235</v>
      </c>
      <c r="C758">
        <v>727236</v>
      </c>
      <c r="E758" t="s">
        <v>14</v>
      </c>
      <c r="F758" t="s">
        <v>2129</v>
      </c>
      <c r="H758">
        <v>0</v>
      </c>
      <c r="I758" t="s">
        <v>17</v>
      </c>
      <c r="L758" t="s">
        <v>2130</v>
      </c>
      <c r="M758">
        <v>333</v>
      </c>
      <c r="N758" t="s">
        <v>2131</v>
      </c>
    </row>
    <row r="759" spans="1:14" x14ac:dyDescent="0.35">
      <c r="A759" t="s">
        <v>13</v>
      </c>
      <c r="B759">
        <v>727277</v>
      </c>
      <c r="C759">
        <v>728461</v>
      </c>
      <c r="E759" t="s">
        <v>14</v>
      </c>
      <c r="F759" t="s">
        <v>1404</v>
      </c>
      <c r="H759">
        <v>0</v>
      </c>
      <c r="I759" t="s">
        <v>17</v>
      </c>
      <c r="L759" t="s">
        <v>2132</v>
      </c>
      <c r="M759">
        <v>394</v>
      </c>
      <c r="N759" t="s">
        <v>2133</v>
      </c>
    </row>
    <row r="760" spans="1:14" x14ac:dyDescent="0.35">
      <c r="A760" t="s">
        <v>13</v>
      </c>
      <c r="B760">
        <v>728512</v>
      </c>
      <c r="C760">
        <v>728880</v>
      </c>
      <c r="E760" t="s">
        <v>14</v>
      </c>
      <c r="F760" t="s">
        <v>2134</v>
      </c>
      <c r="G760" t="s">
        <v>2135</v>
      </c>
      <c r="H760">
        <v>0</v>
      </c>
      <c r="I760" t="s">
        <v>1095</v>
      </c>
      <c r="N760" t="s">
        <v>2136</v>
      </c>
    </row>
    <row r="761" spans="1:14" x14ac:dyDescent="0.35">
      <c r="A761" t="s">
        <v>13</v>
      </c>
      <c r="B761">
        <v>729095</v>
      </c>
      <c r="C761">
        <v>729985</v>
      </c>
      <c r="E761" t="s">
        <v>14</v>
      </c>
      <c r="F761" t="s">
        <v>2137</v>
      </c>
      <c r="H761">
        <v>0</v>
      </c>
      <c r="I761" t="s">
        <v>17</v>
      </c>
      <c r="L761" t="s">
        <v>2138</v>
      </c>
      <c r="M761">
        <v>296</v>
      </c>
      <c r="N761" t="s">
        <v>2139</v>
      </c>
    </row>
    <row r="762" spans="1:14" x14ac:dyDescent="0.35">
      <c r="A762" t="s">
        <v>13</v>
      </c>
      <c r="B762">
        <v>729993</v>
      </c>
      <c r="C762">
        <v>731155</v>
      </c>
      <c r="E762" t="s">
        <v>14</v>
      </c>
      <c r="F762" t="s">
        <v>139</v>
      </c>
      <c r="H762">
        <v>0</v>
      </c>
      <c r="I762" t="s">
        <v>140</v>
      </c>
      <c r="N762" t="s">
        <v>2140</v>
      </c>
    </row>
    <row r="763" spans="1:14" x14ac:dyDescent="0.35">
      <c r="A763" t="s">
        <v>13</v>
      </c>
      <c r="B763">
        <v>731224</v>
      </c>
      <c r="C763">
        <v>732189</v>
      </c>
      <c r="E763" t="s">
        <v>14</v>
      </c>
      <c r="F763" t="s">
        <v>2141</v>
      </c>
    </row>
    <row r="764" spans="1:14" x14ac:dyDescent="0.35">
      <c r="A764" t="s">
        <v>13</v>
      </c>
      <c r="B764">
        <v>732224</v>
      </c>
      <c r="C764">
        <v>732616</v>
      </c>
      <c r="E764" t="s">
        <v>14</v>
      </c>
      <c r="F764" t="s">
        <v>2142</v>
      </c>
      <c r="H764">
        <v>0</v>
      </c>
      <c r="I764" t="s">
        <v>17</v>
      </c>
      <c r="L764" t="s">
        <v>2143</v>
      </c>
      <c r="M764">
        <v>130</v>
      </c>
      <c r="N764" t="s">
        <v>2144</v>
      </c>
    </row>
    <row r="765" spans="1:14" x14ac:dyDescent="0.35">
      <c r="A765" t="s">
        <v>13</v>
      </c>
      <c r="B765">
        <v>732616</v>
      </c>
      <c r="C765">
        <v>733338</v>
      </c>
      <c r="E765" t="s">
        <v>14</v>
      </c>
      <c r="F765" t="s">
        <v>2145</v>
      </c>
      <c r="H765">
        <v>0</v>
      </c>
      <c r="I765" t="s">
        <v>17</v>
      </c>
      <c r="L765" t="s">
        <v>2146</v>
      </c>
      <c r="M765">
        <v>240</v>
      </c>
      <c r="N765" t="s">
        <v>2147</v>
      </c>
    </row>
    <row r="766" spans="1:14" x14ac:dyDescent="0.35">
      <c r="A766" t="s">
        <v>13</v>
      </c>
      <c r="B766">
        <v>733341</v>
      </c>
      <c r="C766">
        <v>734792</v>
      </c>
      <c r="E766" t="s">
        <v>14</v>
      </c>
      <c r="F766" t="s">
        <v>363</v>
      </c>
      <c r="H766">
        <v>0</v>
      </c>
      <c r="I766" t="s">
        <v>17</v>
      </c>
      <c r="L766" t="s">
        <v>2148</v>
      </c>
      <c r="M766">
        <v>483</v>
      </c>
      <c r="N766" t="s">
        <v>2149</v>
      </c>
    </row>
    <row r="767" spans="1:14" x14ac:dyDescent="0.35">
      <c r="A767" t="s">
        <v>13</v>
      </c>
      <c r="B767">
        <v>734917</v>
      </c>
      <c r="C767">
        <v>735980</v>
      </c>
      <c r="E767" t="s">
        <v>14</v>
      </c>
      <c r="F767" t="s">
        <v>139</v>
      </c>
      <c r="H767">
        <v>0</v>
      </c>
      <c r="I767" t="s">
        <v>140</v>
      </c>
      <c r="N767" t="s">
        <v>2150</v>
      </c>
    </row>
    <row r="768" spans="1:14" x14ac:dyDescent="0.35">
      <c r="A768" t="s">
        <v>13</v>
      </c>
      <c r="B768">
        <v>736014</v>
      </c>
      <c r="C768">
        <v>738191</v>
      </c>
      <c r="E768" t="s">
        <v>79</v>
      </c>
      <c r="F768" t="s">
        <v>509</v>
      </c>
      <c r="H768">
        <v>0</v>
      </c>
      <c r="I768" t="s">
        <v>17</v>
      </c>
      <c r="L768" t="s">
        <v>2151</v>
      </c>
      <c r="M768">
        <v>725</v>
      </c>
      <c r="N768" t="s">
        <v>2152</v>
      </c>
    </row>
    <row r="769" spans="1:14" x14ac:dyDescent="0.35">
      <c r="A769" t="s">
        <v>13</v>
      </c>
      <c r="B769">
        <v>738333</v>
      </c>
      <c r="C769">
        <v>738935</v>
      </c>
      <c r="E769" t="s">
        <v>14</v>
      </c>
      <c r="F769" t="s">
        <v>2104</v>
      </c>
      <c r="H769">
        <v>0</v>
      </c>
      <c r="I769" t="s">
        <v>17</v>
      </c>
      <c r="L769" t="s">
        <v>2153</v>
      </c>
      <c r="M769">
        <v>200</v>
      </c>
      <c r="N769" t="s">
        <v>2154</v>
      </c>
    </row>
    <row r="770" spans="1:14" x14ac:dyDescent="0.35">
      <c r="A770" t="s">
        <v>13</v>
      </c>
      <c r="B770">
        <v>739022</v>
      </c>
      <c r="C770">
        <v>740359</v>
      </c>
      <c r="E770" t="s">
        <v>14</v>
      </c>
      <c r="F770" t="s">
        <v>2155</v>
      </c>
      <c r="H770">
        <v>0</v>
      </c>
      <c r="I770" t="s">
        <v>17</v>
      </c>
      <c r="L770" t="s">
        <v>2156</v>
      </c>
      <c r="M770">
        <v>445</v>
      </c>
      <c r="N770" t="s">
        <v>2157</v>
      </c>
    </row>
    <row r="771" spans="1:14" x14ac:dyDescent="0.35">
      <c r="A771" t="s">
        <v>13</v>
      </c>
      <c r="B771">
        <v>740473</v>
      </c>
      <c r="C771">
        <v>741861</v>
      </c>
      <c r="E771" t="s">
        <v>14</v>
      </c>
      <c r="F771" t="s">
        <v>452</v>
      </c>
      <c r="H771">
        <v>0</v>
      </c>
      <c r="I771" t="s">
        <v>17</v>
      </c>
      <c r="L771" t="s">
        <v>2158</v>
      </c>
      <c r="M771">
        <v>462</v>
      </c>
      <c r="N771" t="s">
        <v>2159</v>
      </c>
    </row>
    <row r="772" spans="1:14" x14ac:dyDescent="0.35">
      <c r="A772" t="s">
        <v>13</v>
      </c>
      <c r="B772">
        <v>741942</v>
      </c>
      <c r="C772">
        <v>742955</v>
      </c>
      <c r="E772" t="s">
        <v>79</v>
      </c>
      <c r="F772" t="s">
        <v>188</v>
      </c>
      <c r="H772">
        <v>0</v>
      </c>
      <c r="I772" t="s">
        <v>17</v>
      </c>
      <c r="L772" t="s">
        <v>2160</v>
      </c>
      <c r="M772">
        <v>337</v>
      </c>
      <c r="N772" t="s">
        <v>2161</v>
      </c>
    </row>
    <row r="773" spans="1:14" x14ac:dyDescent="0.35">
      <c r="A773" t="s">
        <v>13</v>
      </c>
      <c r="B773">
        <v>743039</v>
      </c>
      <c r="C773">
        <v>743110</v>
      </c>
      <c r="E773" t="s">
        <v>14</v>
      </c>
      <c r="F773" t="s">
        <v>1334</v>
      </c>
      <c r="H773">
        <v>0</v>
      </c>
      <c r="I773" t="s">
        <v>84</v>
      </c>
      <c r="N773" t="s">
        <v>2162</v>
      </c>
    </row>
    <row r="774" spans="1:14" x14ac:dyDescent="0.35">
      <c r="A774" t="s">
        <v>13</v>
      </c>
      <c r="B774">
        <v>743116</v>
      </c>
      <c r="C774">
        <v>743188</v>
      </c>
      <c r="E774" t="s">
        <v>14</v>
      </c>
      <c r="F774" t="s">
        <v>1346</v>
      </c>
      <c r="H774">
        <v>0</v>
      </c>
      <c r="I774" t="s">
        <v>84</v>
      </c>
      <c r="N774" t="s">
        <v>2163</v>
      </c>
    </row>
    <row r="775" spans="1:14" x14ac:dyDescent="0.35">
      <c r="A775" t="s">
        <v>13</v>
      </c>
      <c r="B775">
        <v>743529</v>
      </c>
      <c r="C775">
        <v>743900</v>
      </c>
      <c r="E775" t="s">
        <v>14</v>
      </c>
      <c r="F775" t="s">
        <v>92</v>
      </c>
      <c r="H775">
        <v>0</v>
      </c>
      <c r="I775" t="s">
        <v>17</v>
      </c>
      <c r="L775" t="s">
        <v>2164</v>
      </c>
      <c r="M775">
        <v>123</v>
      </c>
      <c r="N775" t="s">
        <v>2165</v>
      </c>
    </row>
    <row r="776" spans="1:14" x14ac:dyDescent="0.35">
      <c r="A776" t="s">
        <v>13</v>
      </c>
      <c r="B776">
        <v>745463</v>
      </c>
      <c r="C776">
        <v>746959</v>
      </c>
      <c r="E776" t="s">
        <v>79</v>
      </c>
      <c r="F776" t="s">
        <v>2166</v>
      </c>
      <c r="H776">
        <v>0</v>
      </c>
      <c r="I776" t="s">
        <v>17</v>
      </c>
      <c r="L776" t="s">
        <v>2167</v>
      </c>
      <c r="M776">
        <v>498</v>
      </c>
      <c r="N776" t="s">
        <v>2168</v>
      </c>
    </row>
    <row r="777" spans="1:14" x14ac:dyDescent="0.35">
      <c r="A777" t="s">
        <v>13</v>
      </c>
      <c r="B777">
        <v>747077</v>
      </c>
      <c r="C777">
        <v>747301</v>
      </c>
      <c r="E777" t="s">
        <v>79</v>
      </c>
      <c r="F777" t="s">
        <v>2169</v>
      </c>
      <c r="H777">
        <v>0</v>
      </c>
      <c r="I777" t="s">
        <v>17</v>
      </c>
      <c r="L777" t="s">
        <v>2170</v>
      </c>
      <c r="M777">
        <v>74</v>
      </c>
      <c r="N777" t="s">
        <v>2171</v>
      </c>
    </row>
    <row r="778" spans="1:14" x14ac:dyDescent="0.35">
      <c r="A778" t="s">
        <v>13</v>
      </c>
      <c r="B778">
        <v>747374</v>
      </c>
      <c r="C778">
        <v>747598</v>
      </c>
      <c r="E778" t="s">
        <v>79</v>
      </c>
      <c r="F778" t="s">
        <v>92</v>
      </c>
      <c r="H778">
        <v>0</v>
      </c>
      <c r="I778" t="s">
        <v>17</v>
      </c>
      <c r="L778" t="s">
        <v>2172</v>
      </c>
      <c r="M778">
        <v>74</v>
      </c>
      <c r="N778" t="s">
        <v>2173</v>
      </c>
    </row>
    <row r="779" spans="1:14" x14ac:dyDescent="0.35">
      <c r="A779" t="s">
        <v>13</v>
      </c>
      <c r="B779">
        <v>747602</v>
      </c>
      <c r="C779">
        <v>747985</v>
      </c>
      <c r="E779" t="s">
        <v>79</v>
      </c>
      <c r="F779" t="s">
        <v>92</v>
      </c>
      <c r="H779">
        <v>0</v>
      </c>
      <c r="I779" t="s">
        <v>17</v>
      </c>
      <c r="L779" t="s">
        <v>2174</v>
      </c>
      <c r="M779">
        <v>127</v>
      </c>
      <c r="N779" t="s">
        <v>2175</v>
      </c>
    </row>
    <row r="780" spans="1:14" x14ac:dyDescent="0.35">
      <c r="A780" t="s">
        <v>13</v>
      </c>
      <c r="B780">
        <v>747989</v>
      </c>
      <c r="C780">
        <v>748207</v>
      </c>
      <c r="E780" t="s">
        <v>79</v>
      </c>
      <c r="F780" t="s">
        <v>92</v>
      </c>
      <c r="H780">
        <v>0</v>
      </c>
      <c r="I780" t="s">
        <v>17</v>
      </c>
      <c r="L780" t="s">
        <v>2176</v>
      </c>
      <c r="M780">
        <v>72</v>
      </c>
      <c r="N780" t="s">
        <v>2177</v>
      </c>
    </row>
    <row r="781" spans="1:14" x14ac:dyDescent="0.35">
      <c r="A781" t="s">
        <v>13</v>
      </c>
      <c r="B781">
        <v>748200</v>
      </c>
      <c r="C781">
        <v>748406</v>
      </c>
      <c r="E781" t="s">
        <v>79</v>
      </c>
      <c r="F781" t="s">
        <v>643</v>
      </c>
      <c r="H781">
        <v>0</v>
      </c>
      <c r="I781" t="s">
        <v>17</v>
      </c>
      <c r="L781" t="s">
        <v>2178</v>
      </c>
      <c r="M781">
        <v>68</v>
      </c>
      <c r="N781" t="s">
        <v>2179</v>
      </c>
    </row>
    <row r="782" spans="1:14" x14ac:dyDescent="0.35">
      <c r="A782" t="s">
        <v>13</v>
      </c>
      <c r="B782">
        <v>748541</v>
      </c>
      <c r="C782">
        <v>749092</v>
      </c>
      <c r="E782" t="s">
        <v>14</v>
      </c>
      <c r="F782" t="s">
        <v>262</v>
      </c>
      <c r="H782">
        <v>0</v>
      </c>
      <c r="I782" t="s">
        <v>17</v>
      </c>
      <c r="L782" t="s">
        <v>2180</v>
      </c>
      <c r="M782">
        <v>183</v>
      </c>
      <c r="N782" t="s">
        <v>2181</v>
      </c>
    </row>
    <row r="783" spans="1:14" x14ac:dyDescent="0.35">
      <c r="A783" t="s">
        <v>13</v>
      </c>
      <c r="B783">
        <v>749258</v>
      </c>
      <c r="C783">
        <v>750405</v>
      </c>
      <c r="E783" t="s">
        <v>14</v>
      </c>
      <c r="F783" t="s">
        <v>139</v>
      </c>
      <c r="H783">
        <v>0</v>
      </c>
      <c r="I783" t="s">
        <v>140</v>
      </c>
      <c r="N783" t="s">
        <v>2182</v>
      </c>
    </row>
    <row r="784" spans="1:14" x14ac:dyDescent="0.35">
      <c r="A784" t="s">
        <v>13</v>
      </c>
      <c r="B784">
        <v>750576</v>
      </c>
      <c r="C784">
        <v>751928</v>
      </c>
      <c r="E784" t="s">
        <v>79</v>
      </c>
      <c r="F784" t="s">
        <v>2183</v>
      </c>
      <c r="H784">
        <v>0</v>
      </c>
      <c r="I784" t="s">
        <v>17</v>
      </c>
      <c r="L784" t="s">
        <v>2184</v>
      </c>
      <c r="M784">
        <v>450</v>
      </c>
      <c r="N784" t="s">
        <v>2185</v>
      </c>
    </row>
    <row r="785" spans="1:14" x14ac:dyDescent="0.35">
      <c r="A785" t="s">
        <v>13</v>
      </c>
      <c r="B785">
        <v>752076</v>
      </c>
      <c r="C785">
        <v>752675</v>
      </c>
      <c r="E785" t="s">
        <v>14</v>
      </c>
      <c r="F785" t="s">
        <v>2186</v>
      </c>
      <c r="H785">
        <v>0</v>
      </c>
      <c r="I785" t="s">
        <v>17</v>
      </c>
      <c r="L785" t="s">
        <v>2187</v>
      </c>
      <c r="M785">
        <v>199</v>
      </c>
      <c r="N785" t="s">
        <v>2188</v>
      </c>
    </row>
    <row r="786" spans="1:14" x14ac:dyDescent="0.35">
      <c r="A786" t="s">
        <v>13</v>
      </c>
      <c r="B786">
        <v>752691</v>
      </c>
      <c r="C786">
        <v>753776</v>
      </c>
      <c r="E786" t="s">
        <v>14</v>
      </c>
      <c r="F786" t="s">
        <v>2189</v>
      </c>
      <c r="G786" t="s">
        <v>2190</v>
      </c>
      <c r="H786">
        <v>0</v>
      </c>
      <c r="I786" t="s">
        <v>17</v>
      </c>
      <c r="L786" t="s">
        <v>2191</v>
      </c>
      <c r="M786">
        <v>361</v>
      </c>
      <c r="N786" t="s">
        <v>2192</v>
      </c>
    </row>
    <row r="787" spans="1:14" x14ac:dyDescent="0.35">
      <c r="A787" t="s">
        <v>13</v>
      </c>
      <c r="B787">
        <v>753769</v>
      </c>
      <c r="C787">
        <v>754611</v>
      </c>
      <c r="E787" t="s">
        <v>14</v>
      </c>
      <c r="F787" t="s">
        <v>2193</v>
      </c>
      <c r="G787" t="s">
        <v>2194</v>
      </c>
      <c r="H787">
        <v>0</v>
      </c>
      <c r="I787" t="s">
        <v>17</v>
      </c>
      <c r="L787" t="s">
        <v>2195</v>
      </c>
      <c r="M787">
        <v>280</v>
      </c>
      <c r="N787" t="s">
        <v>2196</v>
      </c>
    </row>
    <row r="788" spans="1:14" x14ac:dyDescent="0.35">
      <c r="A788" t="s">
        <v>13</v>
      </c>
      <c r="B788">
        <v>754611</v>
      </c>
      <c r="C788">
        <v>755612</v>
      </c>
      <c r="E788" t="s">
        <v>14</v>
      </c>
      <c r="F788" t="s">
        <v>2197</v>
      </c>
      <c r="H788">
        <v>0</v>
      </c>
      <c r="I788" t="s">
        <v>17</v>
      </c>
      <c r="L788" t="s">
        <v>2198</v>
      </c>
      <c r="M788">
        <v>333</v>
      </c>
      <c r="N788" t="s">
        <v>2199</v>
      </c>
    </row>
    <row r="789" spans="1:14" x14ac:dyDescent="0.35">
      <c r="A789" t="s">
        <v>13</v>
      </c>
      <c r="B789">
        <v>755699</v>
      </c>
      <c r="C789">
        <v>756328</v>
      </c>
      <c r="E789" t="s">
        <v>14</v>
      </c>
      <c r="F789" t="s">
        <v>2200</v>
      </c>
      <c r="G789" t="s">
        <v>2201</v>
      </c>
      <c r="H789">
        <v>0</v>
      </c>
      <c r="I789" t="s">
        <v>17</v>
      </c>
      <c r="L789" t="s">
        <v>2202</v>
      </c>
      <c r="M789">
        <v>209</v>
      </c>
      <c r="N789" t="s">
        <v>2203</v>
      </c>
    </row>
    <row r="790" spans="1:14" x14ac:dyDescent="0.35">
      <c r="A790" t="s">
        <v>13</v>
      </c>
      <c r="B790">
        <v>756451</v>
      </c>
      <c r="C790">
        <v>757164</v>
      </c>
      <c r="E790" t="s">
        <v>14</v>
      </c>
      <c r="F790" t="s">
        <v>2204</v>
      </c>
      <c r="G790" t="s">
        <v>2205</v>
      </c>
      <c r="H790">
        <v>0</v>
      </c>
      <c r="I790" t="s">
        <v>17</v>
      </c>
      <c r="L790" t="s">
        <v>2206</v>
      </c>
      <c r="M790">
        <v>237</v>
      </c>
      <c r="N790" t="s">
        <v>2207</v>
      </c>
    </row>
    <row r="791" spans="1:14" x14ac:dyDescent="0.35">
      <c r="A791" t="s">
        <v>13</v>
      </c>
      <c r="B791">
        <v>757194</v>
      </c>
      <c r="C791">
        <v>757418</v>
      </c>
      <c r="E791" t="s">
        <v>14</v>
      </c>
      <c r="F791" t="s">
        <v>2208</v>
      </c>
      <c r="G791" t="s">
        <v>2209</v>
      </c>
      <c r="H791">
        <v>0</v>
      </c>
      <c r="I791" t="s">
        <v>17</v>
      </c>
      <c r="L791" t="s">
        <v>2210</v>
      </c>
      <c r="M791">
        <v>74</v>
      </c>
      <c r="N791" t="s">
        <v>2211</v>
      </c>
    </row>
    <row r="792" spans="1:14" x14ac:dyDescent="0.35">
      <c r="A792" t="s">
        <v>13</v>
      </c>
      <c r="B792">
        <v>757475</v>
      </c>
      <c r="C792">
        <v>757984</v>
      </c>
      <c r="E792" t="s">
        <v>14</v>
      </c>
      <c r="F792" t="s">
        <v>2212</v>
      </c>
      <c r="G792" t="s">
        <v>2213</v>
      </c>
      <c r="H792">
        <v>0</v>
      </c>
      <c r="I792" t="s">
        <v>17</v>
      </c>
      <c r="L792" t="s">
        <v>2214</v>
      </c>
      <c r="M792">
        <v>169</v>
      </c>
      <c r="N792" t="s">
        <v>2215</v>
      </c>
    </row>
    <row r="793" spans="1:14" x14ac:dyDescent="0.35">
      <c r="A793" t="s">
        <v>13</v>
      </c>
      <c r="B793">
        <v>757984</v>
      </c>
      <c r="C793">
        <v>758532</v>
      </c>
      <c r="E793" t="s">
        <v>14</v>
      </c>
      <c r="F793" t="s">
        <v>2216</v>
      </c>
      <c r="H793">
        <v>0</v>
      </c>
      <c r="I793" t="s">
        <v>17</v>
      </c>
      <c r="L793" t="s">
        <v>2217</v>
      </c>
      <c r="M793">
        <v>182</v>
      </c>
      <c r="N793" t="s">
        <v>2218</v>
      </c>
    </row>
    <row r="794" spans="1:14" x14ac:dyDescent="0.35">
      <c r="A794" t="s">
        <v>13</v>
      </c>
      <c r="B794">
        <v>758547</v>
      </c>
      <c r="C794">
        <v>760058</v>
      </c>
      <c r="E794" t="s">
        <v>14</v>
      </c>
      <c r="F794" t="s">
        <v>2219</v>
      </c>
      <c r="G794" t="s">
        <v>2220</v>
      </c>
      <c r="H794">
        <v>0</v>
      </c>
      <c r="I794" t="s">
        <v>17</v>
      </c>
      <c r="L794" t="s">
        <v>2221</v>
      </c>
      <c r="M794">
        <v>503</v>
      </c>
      <c r="N794" t="s">
        <v>2222</v>
      </c>
    </row>
    <row r="795" spans="1:14" x14ac:dyDescent="0.35">
      <c r="A795" t="s">
        <v>13</v>
      </c>
      <c r="B795">
        <v>760069</v>
      </c>
      <c r="C795">
        <v>761031</v>
      </c>
      <c r="E795" t="s">
        <v>14</v>
      </c>
      <c r="F795" t="s">
        <v>2223</v>
      </c>
      <c r="H795">
        <v>0</v>
      </c>
      <c r="I795" t="s">
        <v>17</v>
      </c>
      <c r="L795" t="s">
        <v>2224</v>
      </c>
      <c r="M795">
        <v>320</v>
      </c>
      <c r="N795" t="s">
        <v>2225</v>
      </c>
    </row>
    <row r="796" spans="1:14" x14ac:dyDescent="0.35">
      <c r="A796" t="s">
        <v>13</v>
      </c>
      <c r="B796">
        <v>761054</v>
      </c>
      <c r="C796">
        <v>762493</v>
      </c>
      <c r="E796" t="s">
        <v>14</v>
      </c>
      <c r="F796" t="s">
        <v>2226</v>
      </c>
      <c r="G796" t="s">
        <v>2227</v>
      </c>
      <c r="H796">
        <v>0</v>
      </c>
      <c r="I796" t="s">
        <v>17</v>
      </c>
      <c r="L796" t="s">
        <v>2228</v>
      </c>
      <c r="M796">
        <v>479</v>
      </c>
      <c r="N796" t="s">
        <v>2229</v>
      </c>
    </row>
    <row r="797" spans="1:14" x14ac:dyDescent="0.35">
      <c r="A797" t="s">
        <v>13</v>
      </c>
      <c r="B797">
        <v>762505</v>
      </c>
      <c r="C797">
        <v>762945</v>
      </c>
      <c r="E797" t="s">
        <v>14</v>
      </c>
      <c r="F797" t="s">
        <v>2230</v>
      </c>
      <c r="H797">
        <v>0</v>
      </c>
      <c r="I797" t="s">
        <v>17</v>
      </c>
      <c r="L797" t="s">
        <v>2231</v>
      </c>
      <c r="M797">
        <v>146</v>
      </c>
      <c r="N797" t="s">
        <v>2232</v>
      </c>
    </row>
    <row r="798" spans="1:14" x14ac:dyDescent="0.35">
      <c r="A798" t="s">
        <v>13</v>
      </c>
      <c r="B798">
        <v>763015</v>
      </c>
      <c r="C798">
        <v>763245</v>
      </c>
      <c r="E798" t="s">
        <v>14</v>
      </c>
      <c r="F798" t="s">
        <v>2233</v>
      </c>
      <c r="H798">
        <v>0</v>
      </c>
      <c r="I798" t="s">
        <v>17</v>
      </c>
      <c r="L798" t="s">
        <v>2234</v>
      </c>
      <c r="M798">
        <v>76</v>
      </c>
      <c r="N798" t="s">
        <v>2235</v>
      </c>
    </row>
    <row r="799" spans="1:14" x14ac:dyDescent="0.35">
      <c r="A799" t="s">
        <v>13</v>
      </c>
      <c r="B799">
        <v>763329</v>
      </c>
      <c r="C799">
        <v>764318</v>
      </c>
      <c r="E799" t="s">
        <v>14</v>
      </c>
      <c r="F799" t="s">
        <v>2236</v>
      </c>
      <c r="H799">
        <v>0</v>
      </c>
      <c r="I799" t="s">
        <v>17</v>
      </c>
      <c r="L799" t="s">
        <v>2237</v>
      </c>
      <c r="M799">
        <v>329</v>
      </c>
      <c r="N799" t="s">
        <v>2238</v>
      </c>
    </row>
    <row r="800" spans="1:14" x14ac:dyDescent="0.35">
      <c r="A800" t="s">
        <v>13</v>
      </c>
      <c r="B800">
        <v>764332</v>
      </c>
      <c r="C800">
        <v>764625</v>
      </c>
      <c r="E800" t="s">
        <v>14</v>
      </c>
      <c r="F800" t="s">
        <v>2239</v>
      </c>
      <c r="G800" t="s">
        <v>2240</v>
      </c>
      <c r="H800">
        <v>0</v>
      </c>
      <c r="I800" t="s">
        <v>17</v>
      </c>
      <c r="L800" t="s">
        <v>2241</v>
      </c>
      <c r="M800">
        <v>97</v>
      </c>
      <c r="N800" t="s">
        <v>2242</v>
      </c>
    </row>
    <row r="801" spans="1:14" x14ac:dyDescent="0.35">
      <c r="A801" t="s">
        <v>13</v>
      </c>
      <c r="B801">
        <v>764634</v>
      </c>
      <c r="C801">
        <v>764861</v>
      </c>
      <c r="E801" t="s">
        <v>14</v>
      </c>
      <c r="F801" t="s">
        <v>2243</v>
      </c>
      <c r="H801">
        <v>0</v>
      </c>
      <c r="I801" t="s">
        <v>17</v>
      </c>
      <c r="L801" t="s">
        <v>2244</v>
      </c>
      <c r="M801">
        <v>75</v>
      </c>
      <c r="N801" t="s">
        <v>2245</v>
      </c>
    </row>
    <row r="802" spans="1:14" x14ac:dyDescent="0.35">
      <c r="A802" t="s">
        <v>13</v>
      </c>
      <c r="B802">
        <v>764883</v>
      </c>
      <c r="C802">
        <v>766076</v>
      </c>
      <c r="E802" t="s">
        <v>14</v>
      </c>
      <c r="F802" t="s">
        <v>2246</v>
      </c>
      <c r="H802">
        <v>0</v>
      </c>
      <c r="I802" t="s">
        <v>17</v>
      </c>
      <c r="L802" t="s">
        <v>2247</v>
      </c>
      <c r="M802">
        <v>397</v>
      </c>
      <c r="N802" t="s">
        <v>2248</v>
      </c>
    </row>
    <row r="803" spans="1:14" x14ac:dyDescent="0.35">
      <c r="A803" t="s">
        <v>13</v>
      </c>
      <c r="B803">
        <v>766143</v>
      </c>
      <c r="C803">
        <v>766607</v>
      </c>
      <c r="E803" t="s">
        <v>79</v>
      </c>
      <c r="F803" t="s">
        <v>414</v>
      </c>
      <c r="H803">
        <v>0</v>
      </c>
      <c r="I803" t="s">
        <v>17</v>
      </c>
      <c r="L803" t="s">
        <v>2249</v>
      </c>
      <c r="M803">
        <v>154</v>
      </c>
      <c r="N803" t="s">
        <v>2250</v>
      </c>
    </row>
    <row r="804" spans="1:14" x14ac:dyDescent="0.35">
      <c r="A804" t="s">
        <v>13</v>
      </c>
      <c r="B804">
        <v>766669</v>
      </c>
      <c r="C804">
        <v>766950</v>
      </c>
      <c r="E804" t="s">
        <v>79</v>
      </c>
      <c r="F804" t="s">
        <v>92</v>
      </c>
      <c r="H804">
        <v>0</v>
      </c>
      <c r="I804" t="s">
        <v>17</v>
      </c>
      <c r="L804" t="s">
        <v>2251</v>
      </c>
      <c r="M804">
        <v>93</v>
      </c>
      <c r="N804" t="s">
        <v>2252</v>
      </c>
    </row>
    <row r="805" spans="1:14" x14ac:dyDescent="0.35">
      <c r="A805" t="s">
        <v>13</v>
      </c>
      <c r="B805">
        <v>767249</v>
      </c>
      <c r="C805">
        <v>768568</v>
      </c>
      <c r="E805" t="s">
        <v>79</v>
      </c>
      <c r="F805" t="s">
        <v>2253</v>
      </c>
      <c r="H805">
        <v>0</v>
      </c>
      <c r="I805" t="s">
        <v>17</v>
      </c>
      <c r="L805" t="s">
        <v>2254</v>
      </c>
      <c r="M805">
        <v>439</v>
      </c>
      <c r="N805" t="s">
        <v>2255</v>
      </c>
    </row>
    <row r="806" spans="1:14" x14ac:dyDescent="0.35">
      <c r="A806" t="s">
        <v>13</v>
      </c>
      <c r="B806">
        <v>768571</v>
      </c>
      <c r="C806">
        <v>769038</v>
      </c>
      <c r="E806" t="s">
        <v>79</v>
      </c>
      <c r="F806" t="s">
        <v>2256</v>
      </c>
      <c r="H806">
        <v>0</v>
      </c>
      <c r="I806" t="s">
        <v>17</v>
      </c>
      <c r="L806" t="s">
        <v>2257</v>
      </c>
      <c r="M806">
        <v>155</v>
      </c>
      <c r="N806" t="s">
        <v>2258</v>
      </c>
    </row>
    <row r="807" spans="1:14" x14ac:dyDescent="0.35">
      <c r="A807" t="s">
        <v>13</v>
      </c>
      <c r="B807">
        <v>769129</v>
      </c>
      <c r="C807">
        <v>769740</v>
      </c>
      <c r="E807" t="s">
        <v>79</v>
      </c>
      <c r="F807" t="s">
        <v>2259</v>
      </c>
      <c r="G807" t="s">
        <v>2260</v>
      </c>
      <c r="H807">
        <v>0</v>
      </c>
      <c r="I807" t="s">
        <v>17</v>
      </c>
      <c r="L807" t="s">
        <v>2261</v>
      </c>
      <c r="M807">
        <v>203</v>
      </c>
      <c r="N807" t="s">
        <v>2262</v>
      </c>
    </row>
    <row r="808" spans="1:14" x14ac:dyDescent="0.35">
      <c r="A808" t="s">
        <v>13</v>
      </c>
      <c r="B808">
        <v>770022</v>
      </c>
      <c r="C808">
        <v>771734</v>
      </c>
      <c r="E808" t="s">
        <v>14</v>
      </c>
      <c r="F808" t="s">
        <v>2263</v>
      </c>
      <c r="G808" t="s">
        <v>2264</v>
      </c>
      <c r="H808">
        <v>0</v>
      </c>
      <c r="I808" t="s">
        <v>17</v>
      </c>
      <c r="L808" t="s">
        <v>2265</v>
      </c>
      <c r="M808">
        <v>570</v>
      </c>
      <c r="N808" t="s">
        <v>2266</v>
      </c>
    </row>
    <row r="809" spans="1:14" x14ac:dyDescent="0.35">
      <c r="A809" t="s">
        <v>13</v>
      </c>
      <c r="B809">
        <v>771822</v>
      </c>
      <c r="C809">
        <v>772982</v>
      </c>
      <c r="E809" t="s">
        <v>14</v>
      </c>
      <c r="F809" t="s">
        <v>2267</v>
      </c>
      <c r="H809">
        <v>0</v>
      </c>
      <c r="I809" t="s">
        <v>17</v>
      </c>
      <c r="L809" t="s">
        <v>2268</v>
      </c>
      <c r="M809">
        <v>386</v>
      </c>
      <c r="N809" t="s">
        <v>2269</v>
      </c>
    </row>
    <row r="810" spans="1:14" x14ac:dyDescent="0.35">
      <c r="A810" t="s">
        <v>13</v>
      </c>
      <c r="B810">
        <v>772982</v>
      </c>
      <c r="C810">
        <v>774199</v>
      </c>
      <c r="E810" t="s">
        <v>14</v>
      </c>
      <c r="F810" t="s">
        <v>2270</v>
      </c>
      <c r="G810" t="s">
        <v>2271</v>
      </c>
      <c r="H810">
        <v>0</v>
      </c>
      <c r="I810" t="s">
        <v>17</v>
      </c>
      <c r="L810" t="s">
        <v>2272</v>
      </c>
      <c r="M810">
        <v>405</v>
      </c>
      <c r="N810" t="s">
        <v>2273</v>
      </c>
    </row>
    <row r="811" spans="1:14" x14ac:dyDescent="0.35">
      <c r="A811" t="s">
        <v>13</v>
      </c>
      <c r="B811">
        <v>774246</v>
      </c>
      <c r="C811">
        <v>774956</v>
      </c>
      <c r="E811" t="s">
        <v>14</v>
      </c>
      <c r="F811" t="s">
        <v>2274</v>
      </c>
      <c r="H811">
        <v>0</v>
      </c>
      <c r="I811" t="s">
        <v>17</v>
      </c>
      <c r="L811" t="s">
        <v>2275</v>
      </c>
      <c r="M811">
        <v>236</v>
      </c>
      <c r="N811" t="s">
        <v>2276</v>
      </c>
    </row>
    <row r="812" spans="1:14" x14ac:dyDescent="0.35">
      <c r="A812" t="s">
        <v>13</v>
      </c>
      <c r="B812">
        <v>775118</v>
      </c>
      <c r="C812">
        <v>775270</v>
      </c>
      <c r="E812" t="s">
        <v>14</v>
      </c>
      <c r="F812" t="s">
        <v>92</v>
      </c>
      <c r="H812">
        <v>0</v>
      </c>
      <c r="I812" t="s">
        <v>17</v>
      </c>
      <c r="L812" t="s">
        <v>2277</v>
      </c>
      <c r="M812">
        <v>50</v>
      </c>
      <c r="N812" t="s">
        <v>2278</v>
      </c>
    </row>
    <row r="813" spans="1:14" x14ac:dyDescent="0.35">
      <c r="A813" t="s">
        <v>13</v>
      </c>
      <c r="B813">
        <v>776256</v>
      </c>
      <c r="C813">
        <v>778895</v>
      </c>
      <c r="E813" t="s">
        <v>14</v>
      </c>
      <c r="F813" t="s">
        <v>2279</v>
      </c>
      <c r="H813">
        <v>0</v>
      </c>
      <c r="I813" t="s">
        <v>17</v>
      </c>
      <c r="L813" t="s">
        <v>2280</v>
      </c>
      <c r="M813">
        <v>879</v>
      </c>
      <c r="N813" t="s">
        <v>2281</v>
      </c>
    </row>
    <row r="814" spans="1:14" x14ac:dyDescent="0.35">
      <c r="A814" t="s">
        <v>13</v>
      </c>
      <c r="B814">
        <v>778896</v>
      </c>
      <c r="C814">
        <v>780167</v>
      </c>
      <c r="E814" t="s">
        <v>14</v>
      </c>
      <c r="F814" t="s">
        <v>2282</v>
      </c>
      <c r="H814">
        <v>0</v>
      </c>
      <c r="I814" t="s">
        <v>17</v>
      </c>
      <c r="L814" t="s">
        <v>2283</v>
      </c>
      <c r="M814">
        <v>423</v>
      </c>
      <c r="N814" t="s">
        <v>2284</v>
      </c>
    </row>
    <row r="815" spans="1:14" x14ac:dyDescent="0.35">
      <c r="A815" t="s">
        <v>13</v>
      </c>
      <c r="B815">
        <v>780157</v>
      </c>
      <c r="C815">
        <v>780834</v>
      </c>
      <c r="E815" t="s">
        <v>14</v>
      </c>
      <c r="F815" t="s">
        <v>2285</v>
      </c>
      <c r="H815">
        <v>0</v>
      </c>
      <c r="I815" t="s">
        <v>17</v>
      </c>
      <c r="L815" t="s">
        <v>2286</v>
      </c>
      <c r="M815">
        <v>225</v>
      </c>
      <c r="N815" t="s">
        <v>2287</v>
      </c>
    </row>
    <row r="816" spans="1:14" x14ac:dyDescent="0.35">
      <c r="A816" t="s">
        <v>13</v>
      </c>
      <c r="B816">
        <v>780871</v>
      </c>
      <c r="C816">
        <v>781494</v>
      </c>
      <c r="E816" t="s">
        <v>14</v>
      </c>
      <c r="F816" t="s">
        <v>2288</v>
      </c>
      <c r="G816" t="s">
        <v>2289</v>
      </c>
      <c r="H816">
        <v>0</v>
      </c>
      <c r="I816" t="s">
        <v>17</v>
      </c>
      <c r="L816" t="s">
        <v>2290</v>
      </c>
      <c r="M816">
        <v>207</v>
      </c>
      <c r="N816" t="s">
        <v>2291</v>
      </c>
    </row>
    <row r="817" spans="1:14" x14ac:dyDescent="0.35">
      <c r="A817" t="s">
        <v>13</v>
      </c>
      <c r="B817">
        <v>781590</v>
      </c>
      <c r="C817">
        <v>782594</v>
      </c>
      <c r="E817" t="s">
        <v>14</v>
      </c>
      <c r="F817" t="s">
        <v>2236</v>
      </c>
      <c r="H817">
        <v>0</v>
      </c>
      <c r="I817" t="s">
        <v>17</v>
      </c>
      <c r="L817" t="s">
        <v>2292</v>
      </c>
      <c r="M817">
        <v>334</v>
      </c>
      <c r="N817" t="s">
        <v>2293</v>
      </c>
    </row>
    <row r="818" spans="1:14" x14ac:dyDescent="0.35">
      <c r="A818" t="s">
        <v>13</v>
      </c>
      <c r="B818">
        <v>782640</v>
      </c>
      <c r="C818">
        <v>783491</v>
      </c>
      <c r="E818" t="s">
        <v>14</v>
      </c>
      <c r="F818" t="s">
        <v>2294</v>
      </c>
      <c r="G818" t="s">
        <v>2295</v>
      </c>
      <c r="H818">
        <v>0</v>
      </c>
      <c r="I818" t="s">
        <v>17</v>
      </c>
      <c r="L818" t="s">
        <v>2296</v>
      </c>
      <c r="M818">
        <v>283</v>
      </c>
      <c r="N818" t="s">
        <v>2297</v>
      </c>
    </row>
    <row r="819" spans="1:14" x14ac:dyDescent="0.35">
      <c r="A819" t="s">
        <v>13</v>
      </c>
      <c r="B819">
        <v>783491</v>
      </c>
      <c r="C819">
        <v>784030</v>
      </c>
      <c r="E819" t="s">
        <v>14</v>
      </c>
      <c r="F819" t="s">
        <v>2298</v>
      </c>
      <c r="G819" t="s">
        <v>2299</v>
      </c>
      <c r="H819">
        <v>0</v>
      </c>
      <c r="I819" t="s">
        <v>17</v>
      </c>
      <c r="L819" t="s">
        <v>2300</v>
      </c>
      <c r="M819">
        <v>179</v>
      </c>
      <c r="N819" t="s">
        <v>2301</v>
      </c>
    </row>
    <row r="820" spans="1:14" x14ac:dyDescent="0.35">
      <c r="A820" t="s">
        <v>13</v>
      </c>
      <c r="B820">
        <v>784069</v>
      </c>
      <c r="C820">
        <v>784203</v>
      </c>
      <c r="E820" t="s">
        <v>79</v>
      </c>
      <c r="F820" t="s">
        <v>2302</v>
      </c>
      <c r="H820">
        <v>0</v>
      </c>
      <c r="I820" t="s">
        <v>17</v>
      </c>
      <c r="L820" t="s">
        <v>2303</v>
      </c>
      <c r="M820">
        <v>44</v>
      </c>
      <c r="N820" t="s">
        <v>2304</v>
      </c>
    </row>
    <row r="821" spans="1:14" x14ac:dyDescent="0.35">
      <c r="A821" t="s">
        <v>13</v>
      </c>
      <c r="B821">
        <v>784295</v>
      </c>
      <c r="C821">
        <v>784624</v>
      </c>
      <c r="E821" t="s">
        <v>14</v>
      </c>
      <c r="F821" t="s">
        <v>2305</v>
      </c>
      <c r="H821">
        <v>0</v>
      </c>
      <c r="I821" t="s">
        <v>17</v>
      </c>
      <c r="L821" t="s">
        <v>2306</v>
      </c>
      <c r="M821">
        <v>109</v>
      </c>
      <c r="N821" t="s">
        <v>2307</v>
      </c>
    </row>
    <row r="822" spans="1:14" x14ac:dyDescent="0.35">
      <c r="A822" t="s">
        <v>13</v>
      </c>
      <c r="B822">
        <v>784793</v>
      </c>
      <c r="C822">
        <v>785224</v>
      </c>
      <c r="E822" t="s">
        <v>14</v>
      </c>
      <c r="F822" t="s">
        <v>2308</v>
      </c>
      <c r="G822" t="s">
        <v>2309</v>
      </c>
      <c r="H822">
        <v>0</v>
      </c>
      <c r="I822" t="s">
        <v>17</v>
      </c>
      <c r="L822" t="s">
        <v>2310</v>
      </c>
      <c r="M822">
        <v>143</v>
      </c>
      <c r="N822" t="s">
        <v>2311</v>
      </c>
    </row>
    <row r="823" spans="1:14" x14ac:dyDescent="0.35">
      <c r="A823" t="s">
        <v>13</v>
      </c>
      <c r="B823">
        <v>785233</v>
      </c>
      <c r="C823">
        <v>786180</v>
      </c>
      <c r="E823" t="s">
        <v>14</v>
      </c>
      <c r="F823" t="s">
        <v>2312</v>
      </c>
      <c r="G823" t="s">
        <v>2313</v>
      </c>
      <c r="H823">
        <v>0</v>
      </c>
      <c r="I823" t="s">
        <v>17</v>
      </c>
      <c r="L823" t="s">
        <v>2314</v>
      </c>
      <c r="M823">
        <v>315</v>
      </c>
      <c r="N823" t="s">
        <v>2315</v>
      </c>
    </row>
    <row r="824" spans="1:14" x14ac:dyDescent="0.35">
      <c r="A824" t="s">
        <v>13</v>
      </c>
      <c r="B824">
        <v>786194</v>
      </c>
      <c r="C824">
        <v>786556</v>
      </c>
      <c r="E824" t="s">
        <v>14</v>
      </c>
      <c r="F824" t="s">
        <v>2316</v>
      </c>
      <c r="G824" t="s">
        <v>2317</v>
      </c>
      <c r="H824">
        <v>0</v>
      </c>
      <c r="I824" t="s">
        <v>17</v>
      </c>
      <c r="L824" t="s">
        <v>2318</v>
      </c>
      <c r="M824">
        <v>120</v>
      </c>
      <c r="N824" t="s">
        <v>2319</v>
      </c>
    </row>
    <row r="825" spans="1:14" x14ac:dyDescent="0.35">
      <c r="A825" t="s">
        <v>13</v>
      </c>
      <c r="B825">
        <v>786556</v>
      </c>
      <c r="C825">
        <v>788718</v>
      </c>
      <c r="E825" t="s">
        <v>14</v>
      </c>
      <c r="F825" t="s">
        <v>2320</v>
      </c>
      <c r="H825">
        <v>0</v>
      </c>
      <c r="I825" t="s">
        <v>17</v>
      </c>
      <c r="L825" t="s">
        <v>2321</v>
      </c>
      <c r="M825">
        <v>720</v>
      </c>
      <c r="N825" t="s">
        <v>2322</v>
      </c>
    </row>
    <row r="826" spans="1:14" x14ac:dyDescent="0.35">
      <c r="A826" t="s">
        <v>13</v>
      </c>
      <c r="B826">
        <v>788725</v>
      </c>
      <c r="C826">
        <v>789693</v>
      </c>
      <c r="E826" t="s">
        <v>14</v>
      </c>
      <c r="F826" t="s">
        <v>2323</v>
      </c>
      <c r="G826" t="s">
        <v>2324</v>
      </c>
      <c r="H826">
        <v>0</v>
      </c>
      <c r="I826" t="s">
        <v>17</v>
      </c>
      <c r="L826" t="s">
        <v>2325</v>
      </c>
      <c r="M826">
        <v>322</v>
      </c>
      <c r="N826" t="s">
        <v>2326</v>
      </c>
    </row>
    <row r="827" spans="1:14" x14ac:dyDescent="0.35">
      <c r="A827" t="s">
        <v>13</v>
      </c>
      <c r="B827">
        <v>789697</v>
      </c>
      <c r="C827">
        <v>791076</v>
      </c>
      <c r="E827" t="s">
        <v>14</v>
      </c>
      <c r="F827" t="s">
        <v>2327</v>
      </c>
      <c r="G827" t="s">
        <v>2328</v>
      </c>
      <c r="H827">
        <v>0</v>
      </c>
      <c r="I827" t="s">
        <v>17</v>
      </c>
      <c r="L827" t="s">
        <v>2329</v>
      </c>
      <c r="M827">
        <v>459</v>
      </c>
      <c r="N827" t="s">
        <v>2330</v>
      </c>
    </row>
    <row r="828" spans="1:14" x14ac:dyDescent="0.35">
      <c r="A828" t="s">
        <v>13</v>
      </c>
      <c r="B828">
        <v>791079</v>
      </c>
      <c r="C828">
        <v>792185</v>
      </c>
      <c r="E828" t="s">
        <v>14</v>
      </c>
      <c r="F828" t="s">
        <v>2331</v>
      </c>
      <c r="G828" t="s">
        <v>2332</v>
      </c>
      <c r="H828">
        <v>0</v>
      </c>
      <c r="I828" t="s">
        <v>17</v>
      </c>
      <c r="L828" t="s">
        <v>2333</v>
      </c>
      <c r="M828">
        <v>368</v>
      </c>
      <c r="N828" t="s">
        <v>2334</v>
      </c>
    </row>
    <row r="829" spans="1:14" x14ac:dyDescent="0.35">
      <c r="A829" t="s">
        <v>13</v>
      </c>
      <c r="B829">
        <v>792203</v>
      </c>
      <c r="C829">
        <v>793060</v>
      </c>
      <c r="E829" t="s">
        <v>14</v>
      </c>
      <c r="F829" t="s">
        <v>2335</v>
      </c>
      <c r="H829">
        <v>0</v>
      </c>
      <c r="I829" t="s">
        <v>17</v>
      </c>
      <c r="L829" t="s">
        <v>2336</v>
      </c>
      <c r="M829">
        <v>285</v>
      </c>
      <c r="N829" t="s">
        <v>2337</v>
      </c>
    </row>
    <row r="830" spans="1:14" x14ac:dyDescent="0.35">
      <c r="A830" t="s">
        <v>13</v>
      </c>
      <c r="B830">
        <v>793121</v>
      </c>
      <c r="C830">
        <v>794473</v>
      </c>
      <c r="E830" t="s">
        <v>14</v>
      </c>
      <c r="F830" t="s">
        <v>2338</v>
      </c>
      <c r="G830" t="s">
        <v>2339</v>
      </c>
      <c r="H830">
        <v>0</v>
      </c>
      <c r="I830" t="s">
        <v>17</v>
      </c>
      <c r="L830" t="s">
        <v>2340</v>
      </c>
      <c r="M830">
        <v>450</v>
      </c>
      <c r="N830" t="s">
        <v>2341</v>
      </c>
    </row>
    <row r="831" spans="1:14" x14ac:dyDescent="0.35">
      <c r="A831" t="s">
        <v>13</v>
      </c>
      <c r="B831">
        <v>794488</v>
      </c>
      <c r="C831">
        <v>795846</v>
      </c>
      <c r="E831" t="s">
        <v>14</v>
      </c>
      <c r="F831" t="s">
        <v>2342</v>
      </c>
      <c r="G831" t="s">
        <v>2343</v>
      </c>
      <c r="H831">
        <v>0</v>
      </c>
      <c r="I831" t="s">
        <v>17</v>
      </c>
      <c r="L831" t="s">
        <v>2344</v>
      </c>
      <c r="M831">
        <v>452</v>
      </c>
      <c r="N831" t="s">
        <v>2345</v>
      </c>
    </row>
    <row r="832" spans="1:14" x14ac:dyDescent="0.35">
      <c r="A832" t="s">
        <v>13</v>
      </c>
      <c r="B832">
        <v>795865</v>
      </c>
      <c r="C832">
        <v>796302</v>
      </c>
      <c r="E832" t="s">
        <v>14</v>
      </c>
      <c r="F832" t="s">
        <v>2346</v>
      </c>
      <c r="G832" t="s">
        <v>2347</v>
      </c>
      <c r="H832">
        <v>0</v>
      </c>
      <c r="I832" t="s">
        <v>17</v>
      </c>
      <c r="L832" t="s">
        <v>2348</v>
      </c>
      <c r="M832">
        <v>145</v>
      </c>
      <c r="N832" t="s">
        <v>2349</v>
      </c>
    </row>
    <row r="833" spans="1:14" x14ac:dyDescent="0.35">
      <c r="A833" t="s">
        <v>13</v>
      </c>
      <c r="B833">
        <v>796302</v>
      </c>
      <c r="C833">
        <v>796605</v>
      </c>
      <c r="E833" t="s">
        <v>14</v>
      </c>
      <c r="F833" t="s">
        <v>139</v>
      </c>
      <c r="H833">
        <v>0</v>
      </c>
      <c r="I833" t="s">
        <v>140</v>
      </c>
      <c r="N833" t="s">
        <v>2350</v>
      </c>
    </row>
    <row r="834" spans="1:14" x14ac:dyDescent="0.35">
      <c r="A834" t="s">
        <v>13</v>
      </c>
      <c r="B834">
        <v>796605</v>
      </c>
      <c r="C834">
        <v>797405</v>
      </c>
      <c r="E834" t="s">
        <v>14</v>
      </c>
      <c r="F834" t="s">
        <v>2351</v>
      </c>
      <c r="H834">
        <v>0</v>
      </c>
      <c r="I834" t="s">
        <v>17</v>
      </c>
      <c r="L834" t="s">
        <v>2352</v>
      </c>
      <c r="M834">
        <v>266</v>
      </c>
      <c r="N834" t="s">
        <v>2353</v>
      </c>
    </row>
    <row r="835" spans="1:14" x14ac:dyDescent="0.35">
      <c r="A835" t="s">
        <v>13</v>
      </c>
      <c r="B835">
        <v>797381</v>
      </c>
      <c r="C835">
        <v>798184</v>
      </c>
      <c r="E835" t="s">
        <v>14</v>
      </c>
      <c r="F835" t="s">
        <v>2354</v>
      </c>
      <c r="H835">
        <v>0</v>
      </c>
      <c r="I835" t="s">
        <v>17</v>
      </c>
      <c r="L835" t="s">
        <v>2355</v>
      </c>
      <c r="M835">
        <v>267</v>
      </c>
      <c r="N835" t="s">
        <v>2356</v>
      </c>
    </row>
    <row r="836" spans="1:14" x14ac:dyDescent="0.35">
      <c r="A836" t="s">
        <v>13</v>
      </c>
      <c r="B836">
        <v>798407</v>
      </c>
      <c r="C836">
        <v>801190</v>
      </c>
      <c r="E836" t="s">
        <v>14</v>
      </c>
      <c r="F836" t="s">
        <v>2357</v>
      </c>
      <c r="G836" t="s">
        <v>2358</v>
      </c>
      <c r="H836">
        <v>0</v>
      </c>
      <c r="I836" t="s">
        <v>17</v>
      </c>
      <c r="L836" t="s">
        <v>2359</v>
      </c>
      <c r="M836">
        <v>927</v>
      </c>
      <c r="N836" t="s">
        <v>2360</v>
      </c>
    </row>
    <row r="837" spans="1:14" x14ac:dyDescent="0.35">
      <c r="A837" t="s">
        <v>13</v>
      </c>
      <c r="B837">
        <v>801190</v>
      </c>
      <c r="C837">
        <v>801393</v>
      </c>
      <c r="E837" t="s">
        <v>14</v>
      </c>
      <c r="F837" t="s">
        <v>2361</v>
      </c>
      <c r="H837">
        <v>0</v>
      </c>
      <c r="I837" t="s">
        <v>17</v>
      </c>
      <c r="L837" t="s">
        <v>2362</v>
      </c>
      <c r="M837">
        <v>67</v>
      </c>
      <c r="N837" t="s">
        <v>2363</v>
      </c>
    </row>
    <row r="838" spans="1:14" x14ac:dyDescent="0.35">
      <c r="A838" t="s">
        <v>13</v>
      </c>
      <c r="B838">
        <v>801412</v>
      </c>
      <c r="C838">
        <v>801981</v>
      </c>
      <c r="E838" t="s">
        <v>14</v>
      </c>
      <c r="F838" t="s">
        <v>2364</v>
      </c>
      <c r="H838">
        <v>0</v>
      </c>
      <c r="I838" t="s">
        <v>17</v>
      </c>
      <c r="L838" t="s">
        <v>2365</v>
      </c>
      <c r="M838">
        <v>189</v>
      </c>
      <c r="N838" t="s">
        <v>2366</v>
      </c>
    </row>
    <row r="839" spans="1:14" x14ac:dyDescent="0.35">
      <c r="A839" t="s">
        <v>13</v>
      </c>
      <c r="B839">
        <v>801983</v>
      </c>
      <c r="C839">
        <v>802297</v>
      </c>
      <c r="E839" t="s">
        <v>14</v>
      </c>
      <c r="F839" t="s">
        <v>92</v>
      </c>
      <c r="H839">
        <v>0</v>
      </c>
      <c r="I839" t="s">
        <v>17</v>
      </c>
      <c r="L839" t="s">
        <v>2367</v>
      </c>
      <c r="M839">
        <v>104</v>
      </c>
      <c r="N839" t="s">
        <v>2368</v>
      </c>
    </row>
    <row r="840" spans="1:14" x14ac:dyDescent="0.35">
      <c r="A840" t="s">
        <v>13</v>
      </c>
      <c r="B840">
        <v>802317</v>
      </c>
      <c r="C840">
        <v>803012</v>
      </c>
      <c r="E840" t="s">
        <v>14</v>
      </c>
      <c r="F840" t="s">
        <v>2369</v>
      </c>
      <c r="H840">
        <v>0</v>
      </c>
      <c r="I840" t="s">
        <v>17</v>
      </c>
      <c r="L840" t="s">
        <v>2370</v>
      </c>
      <c r="M840">
        <v>231</v>
      </c>
      <c r="N840" t="s">
        <v>2371</v>
      </c>
    </row>
    <row r="841" spans="1:14" x14ac:dyDescent="0.35">
      <c r="A841" t="s">
        <v>13</v>
      </c>
      <c r="B841">
        <v>803152</v>
      </c>
      <c r="C841">
        <v>803493</v>
      </c>
      <c r="E841" t="s">
        <v>14</v>
      </c>
      <c r="F841" t="s">
        <v>2372</v>
      </c>
      <c r="H841">
        <v>0</v>
      </c>
      <c r="I841" t="s">
        <v>17</v>
      </c>
      <c r="L841" t="s">
        <v>2373</v>
      </c>
      <c r="M841">
        <v>113</v>
      </c>
      <c r="N841" t="s">
        <v>2374</v>
      </c>
    </row>
    <row r="842" spans="1:14" x14ac:dyDescent="0.35">
      <c r="A842" t="s">
        <v>13</v>
      </c>
      <c r="B842">
        <v>803501</v>
      </c>
      <c r="C842">
        <v>804628</v>
      </c>
      <c r="E842" t="s">
        <v>14</v>
      </c>
      <c r="F842" t="s">
        <v>2375</v>
      </c>
      <c r="G842" t="s">
        <v>2376</v>
      </c>
      <c r="H842">
        <v>0</v>
      </c>
      <c r="I842" t="s">
        <v>17</v>
      </c>
      <c r="L842" t="s">
        <v>2377</v>
      </c>
      <c r="M842">
        <v>375</v>
      </c>
      <c r="N842" t="s">
        <v>2378</v>
      </c>
    </row>
    <row r="843" spans="1:14" x14ac:dyDescent="0.35">
      <c r="A843" t="s">
        <v>13</v>
      </c>
      <c r="B843">
        <v>804718</v>
      </c>
      <c r="C843">
        <v>805377</v>
      </c>
      <c r="E843" t="s">
        <v>14</v>
      </c>
      <c r="F843" t="s">
        <v>976</v>
      </c>
      <c r="H843">
        <v>0</v>
      </c>
      <c r="I843" t="s">
        <v>17</v>
      </c>
      <c r="L843" t="s">
        <v>2379</v>
      </c>
      <c r="M843">
        <v>219</v>
      </c>
      <c r="N843" t="s">
        <v>2380</v>
      </c>
    </row>
    <row r="844" spans="1:14" x14ac:dyDescent="0.35">
      <c r="A844" t="s">
        <v>13</v>
      </c>
      <c r="B844">
        <v>805377</v>
      </c>
      <c r="C844">
        <v>806021</v>
      </c>
      <c r="E844" t="s">
        <v>14</v>
      </c>
      <c r="F844" t="s">
        <v>2381</v>
      </c>
      <c r="H844">
        <v>0</v>
      </c>
      <c r="I844" t="s">
        <v>17</v>
      </c>
      <c r="L844" t="s">
        <v>2382</v>
      </c>
      <c r="M844">
        <v>214</v>
      </c>
      <c r="N844" t="s">
        <v>2383</v>
      </c>
    </row>
    <row r="845" spans="1:14" x14ac:dyDescent="0.35">
      <c r="A845" t="s">
        <v>13</v>
      </c>
      <c r="B845">
        <v>806021</v>
      </c>
      <c r="C845">
        <v>808375</v>
      </c>
      <c r="E845" t="s">
        <v>14</v>
      </c>
      <c r="F845" t="s">
        <v>2384</v>
      </c>
      <c r="H845">
        <v>0</v>
      </c>
      <c r="I845" t="s">
        <v>17</v>
      </c>
      <c r="L845" t="s">
        <v>2385</v>
      </c>
      <c r="M845">
        <v>784</v>
      </c>
      <c r="N845" t="s">
        <v>2386</v>
      </c>
    </row>
    <row r="846" spans="1:14" x14ac:dyDescent="0.35">
      <c r="A846" t="s">
        <v>13</v>
      </c>
      <c r="B846">
        <v>808555</v>
      </c>
      <c r="C846">
        <v>810117</v>
      </c>
      <c r="E846" t="s">
        <v>14</v>
      </c>
      <c r="F846" t="s">
        <v>2387</v>
      </c>
      <c r="H846">
        <v>0</v>
      </c>
      <c r="I846" t="s">
        <v>17</v>
      </c>
      <c r="L846" t="s">
        <v>2388</v>
      </c>
      <c r="M846">
        <v>520</v>
      </c>
      <c r="N846" t="s">
        <v>2389</v>
      </c>
    </row>
    <row r="847" spans="1:14" x14ac:dyDescent="0.35">
      <c r="A847" t="s">
        <v>13</v>
      </c>
      <c r="B847">
        <v>810148</v>
      </c>
      <c r="C847">
        <v>811095</v>
      </c>
      <c r="E847" t="s">
        <v>79</v>
      </c>
      <c r="F847" t="s">
        <v>2390</v>
      </c>
      <c r="H847">
        <v>0</v>
      </c>
      <c r="I847" t="s">
        <v>17</v>
      </c>
      <c r="L847" t="s">
        <v>2391</v>
      </c>
      <c r="M847">
        <v>315</v>
      </c>
      <c r="N847" t="s">
        <v>2392</v>
      </c>
    </row>
    <row r="848" spans="1:14" x14ac:dyDescent="0.35">
      <c r="A848" t="s">
        <v>13</v>
      </c>
      <c r="B848">
        <v>811148</v>
      </c>
      <c r="C848">
        <v>812827</v>
      </c>
      <c r="E848" t="s">
        <v>79</v>
      </c>
      <c r="F848" t="s">
        <v>2393</v>
      </c>
      <c r="H848">
        <v>0</v>
      </c>
      <c r="I848" t="s">
        <v>17</v>
      </c>
      <c r="L848" t="s">
        <v>2394</v>
      </c>
      <c r="M848">
        <v>559</v>
      </c>
      <c r="N848" t="s">
        <v>2395</v>
      </c>
    </row>
    <row r="849" spans="1:14" x14ac:dyDescent="0.35">
      <c r="A849" t="s">
        <v>13</v>
      </c>
      <c r="B849">
        <v>812834</v>
      </c>
      <c r="C849">
        <v>813055</v>
      </c>
      <c r="E849" t="s">
        <v>79</v>
      </c>
      <c r="F849" t="s">
        <v>2396</v>
      </c>
      <c r="H849">
        <v>0</v>
      </c>
      <c r="I849" t="s">
        <v>17</v>
      </c>
      <c r="L849" t="s">
        <v>2397</v>
      </c>
      <c r="M849">
        <v>73</v>
      </c>
      <c r="N849" t="s">
        <v>2398</v>
      </c>
    </row>
    <row r="850" spans="1:14" x14ac:dyDescent="0.35">
      <c r="A850" t="s">
        <v>13</v>
      </c>
      <c r="B850">
        <v>813398</v>
      </c>
      <c r="C850">
        <v>813952</v>
      </c>
      <c r="E850" t="s">
        <v>79</v>
      </c>
      <c r="F850" t="s">
        <v>191</v>
      </c>
      <c r="G850" t="s">
        <v>2399</v>
      </c>
      <c r="H850">
        <v>0</v>
      </c>
      <c r="I850" t="s">
        <v>17</v>
      </c>
      <c r="L850" t="s">
        <v>2400</v>
      </c>
      <c r="M850">
        <v>184</v>
      </c>
      <c r="N850" t="s">
        <v>2401</v>
      </c>
    </row>
    <row r="851" spans="1:14" x14ac:dyDescent="0.35">
      <c r="A851" t="s">
        <v>13</v>
      </c>
      <c r="B851">
        <v>814206</v>
      </c>
      <c r="C851">
        <v>816050</v>
      </c>
      <c r="E851" t="s">
        <v>14</v>
      </c>
      <c r="F851" t="s">
        <v>2402</v>
      </c>
      <c r="G851" t="s">
        <v>2403</v>
      </c>
      <c r="H851">
        <v>0</v>
      </c>
      <c r="I851" t="s">
        <v>17</v>
      </c>
      <c r="L851" t="s">
        <v>2404</v>
      </c>
      <c r="M851">
        <v>614</v>
      </c>
      <c r="N851" t="s">
        <v>2405</v>
      </c>
    </row>
    <row r="852" spans="1:14" x14ac:dyDescent="0.35">
      <c r="A852" t="s">
        <v>13</v>
      </c>
      <c r="B852">
        <v>816151</v>
      </c>
      <c r="C852">
        <v>817335</v>
      </c>
      <c r="E852" t="s">
        <v>14</v>
      </c>
      <c r="F852" t="s">
        <v>2406</v>
      </c>
      <c r="H852">
        <v>0</v>
      </c>
      <c r="I852" t="s">
        <v>17</v>
      </c>
      <c r="L852" t="s">
        <v>2407</v>
      </c>
      <c r="M852">
        <v>394</v>
      </c>
      <c r="N852" t="s">
        <v>2408</v>
      </c>
    </row>
    <row r="853" spans="1:14" x14ac:dyDescent="0.35">
      <c r="A853" t="s">
        <v>13</v>
      </c>
      <c r="B853">
        <v>817332</v>
      </c>
      <c r="C853">
        <v>817676</v>
      </c>
      <c r="E853" t="s">
        <v>14</v>
      </c>
      <c r="F853" t="s">
        <v>2409</v>
      </c>
      <c r="H853">
        <v>0</v>
      </c>
      <c r="I853" t="s">
        <v>17</v>
      </c>
      <c r="L853" t="s">
        <v>2410</v>
      </c>
      <c r="M853">
        <v>114</v>
      </c>
      <c r="N853" t="s">
        <v>2411</v>
      </c>
    </row>
    <row r="854" spans="1:14" x14ac:dyDescent="0.35">
      <c r="A854" t="s">
        <v>13</v>
      </c>
      <c r="B854">
        <v>817673</v>
      </c>
      <c r="C854">
        <v>818224</v>
      </c>
      <c r="E854" t="s">
        <v>14</v>
      </c>
      <c r="F854" t="s">
        <v>2412</v>
      </c>
      <c r="G854" t="s">
        <v>2413</v>
      </c>
      <c r="H854">
        <v>0</v>
      </c>
      <c r="I854" t="s">
        <v>17</v>
      </c>
      <c r="L854" t="s">
        <v>2414</v>
      </c>
      <c r="M854">
        <v>183</v>
      </c>
      <c r="N854" t="s">
        <v>2415</v>
      </c>
    </row>
    <row r="855" spans="1:14" x14ac:dyDescent="0.35">
      <c r="A855" t="s">
        <v>13</v>
      </c>
      <c r="B855">
        <v>818224</v>
      </c>
      <c r="C855">
        <v>818709</v>
      </c>
      <c r="E855" t="s">
        <v>14</v>
      </c>
      <c r="F855" t="s">
        <v>2416</v>
      </c>
      <c r="G855" t="s">
        <v>2417</v>
      </c>
      <c r="H855">
        <v>0</v>
      </c>
      <c r="I855" t="s">
        <v>17</v>
      </c>
      <c r="L855" t="s">
        <v>2418</v>
      </c>
      <c r="M855">
        <v>161</v>
      </c>
      <c r="N855" t="s">
        <v>2419</v>
      </c>
    </row>
    <row r="856" spans="1:14" x14ac:dyDescent="0.35">
      <c r="A856" t="s">
        <v>13</v>
      </c>
      <c r="B856">
        <v>818702</v>
      </c>
      <c r="C856">
        <v>819742</v>
      </c>
      <c r="E856" t="s">
        <v>14</v>
      </c>
      <c r="F856" t="s">
        <v>2420</v>
      </c>
      <c r="H856">
        <v>0</v>
      </c>
      <c r="I856" t="s">
        <v>17</v>
      </c>
      <c r="L856" t="s">
        <v>2421</v>
      </c>
      <c r="M856">
        <v>346</v>
      </c>
      <c r="N856" t="s">
        <v>2422</v>
      </c>
    </row>
    <row r="857" spans="1:14" x14ac:dyDescent="0.35">
      <c r="A857" t="s">
        <v>13</v>
      </c>
      <c r="B857">
        <v>819798</v>
      </c>
      <c r="C857">
        <v>820481</v>
      </c>
      <c r="E857" t="s">
        <v>14</v>
      </c>
      <c r="F857" t="s">
        <v>2423</v>
      </c>
      <c r="H857">
        <v>0</v>
      </c>
      <c r="I857" t="s">
        <v>17</v>
      </c>
      <c r="L857" t="s">
        <v>2424</v>
      </c>
      <c r="M857">
        <v>227</v>
      </c>
      <c r="N857" t="s">
        <v>2425</v>
      </c>
    </row>
    <row r="858" spans="1:14" x14ac:dyDescent="0.35">
      <c r="A858" t="s">
        <v>13</v>
      </c>
      <c r="B858">
        <v>820450</v>
      </c>
      <c r="C858">
        <v>822738</v>
      </c>
      <c r="E858" t="s">
        <v>14</v>
      </c>
      <c r="F858" t="s">
        <v>2426</v>
      </c>
      <c r="H858">
        <v>0</v>
      </c>
      <c r="I858" t="s">
        <v>17</v>
      </c>
      <c r="L858" t="s">
        <v>2427</v>
      </c>
      <c r="M858">
        <v>762</v>
      </c>
      <c r="N858" t="s">
        <v>2428</v>
      </c>
    </row>
    <row r="859" spans="1:14" x14ac:dyDescent="0.35">
      <c r="A859" t="s">
        <v>13</v>
      </c>
      <c r="B859">
        <v>822735</v>
      </c>
      <c r="C859">
        <v>823724</v>
      </c>
      <c r="E859" t="s">
        <v>14</v>
      </c>
      <c r="F859" t="s">
        <v>1121</v>
      </c>
      <c r="G859" t="s">
        <v>2429</v>
      </c>
      <c r="H859">
        <v>0</v>
      </c>
      <c r="I859" t="s">
        <v>17</v>
      </c>
      <c r="L859" t="s">
        <v>2430</v>
      </c>
      <c r="M859">
        <v>329</v>
      </c>
      <c r="N859" t="s">
        <v>2431</v>
      </c>
    </row>
    <row r="860" spans="1:14" x14ac:dyDescent="0.35">
      <c r="A860" t="s">
        <v>13</v>
      </c>
      <c r="B860">
        <v>823785</v>
      </c>
      <c r="C860">
        <v>824042</v>
      </c>
      <c r="E860" t="s">
        <v>79</v>
      </c>
      <c r="F860" t="s">
        <v>2432</v>
      </c>
      <c r="G860" t="s">
        <v>2433</v>
      </c>
      <c r="H860">
        <v>0</v>
      </c>
      <c r="I860" t="s">
        <v>17</v>
      </c>
      <c r="L860" t="s">
        <v>2434</v>
      </c>
      <c r="M860">
        <v>85</v>
      </c>
      <c r="N860" t="s">
        <v>2435</v>
      </c>
    </row>
    <row r="861" spans="1:14" x14ac:dyDescent="0.35">
      <c r="A861" t="s">
        <v>13</v>
      </c>
      <c r="B861">
        <v>824243</v>
      </c>
      <c r="C861">
        <v>824513</v>
      </c>
      <c r="E861" t="s">
        <v>14</v>
      </c>
      <c r="F861" t="s">
        <v>139</v>
      </c>
      <c r="G861" t="s">
        <v>2436</v>
      </c>
      <c r="H861">
        <v>0</v>
      </c>
      <c r="I861" t="s">
        <v>140</v>
      </c>
      <c r="N861" t="s">
        <v>2437</v>
      </c>
    </row>
    <row r="862" spans="1:14" x14ac:dyDescent="0.35">
      <c r="A862" t="s">
        <v>13</v>
      </c>
      <c r="B862">
        <v>824655</v>
      </c>
      <c r="C862">
        <v>826412</v>
      </c>
      <c r="E862" t="s">
        <v>14</v>
      </c>
      <c r="F862" t="s">
        <v>2393</v>
      </c>
      <c r="H862">
        <v>0</v>
      </c>
      <c r="I862" t="s">
        <v>17</v>
      </c>
      <c r="L862" t="s">
        <v>2438</v>
      </c>
      <c r="M862">
        <v>585</v>
      </c>
      <c r="N862" t="s">
        <v>2439</v>
      </c>
    </row>
    <row r="863" spans="1:14" x14ac:dyDescent="0.35">
      <c r="A863" t="s">
        <v>13</v>
      </c>
      <c r="B863">
        <v>826415</v>
      </c>
      <c r="C863">
        <v>827248</v>
      </c>
      <c r="E863" t="s">
        <v>14</v>
      </c>
      <c r="F863" t="s">
        <v>92</v>
      </c>
      <c r="H863">
        <v>0</v>
      </c>
      <c r="I863" t="s">
        <v>17</v>
      </c>
      <c r="L863" t="s">
        <v>2440</v>
      </c>
      <c r="M863">
        <v>277</v>
      </c>
      <c r="N863" t="s">
        <v>2441</v>
      </c>
    </row>
    <row r="864" spans="1:14" x14ac:dyDescent="0.35">
      <c r="A864" t="s">
        <v>13</v>
      </c>
      <c r="B864">
        <v>827438</v>
      </c>
      <c r="C864">
        <v>828628</v>
      </c>
      <c r="E864" t="s">
        <v>14</v>
      </c>
      <c r="F864" t="s">
        <v>2442</v>
      </c>
      <c r="G864" t="s">
        <v>2443</v>
      </c>
      <c r="H864">
        <v>0</v>
      </c>
      <c r="I864" t="s">
        <v>17</v>
      </c>
      <c r="L864" t="s">
        <v>2444</v>
      </c>
      <c r="M864">
        <v>396</v>
      </c>
      <c r="N864" t="s">
        <v>2445</v>
      </c>
    </row>
    <row r="865" spans="1:14" x14ac:dyDescent="0.35">
      <c r="A865" t="s">
        <v>13</v>
      </c>
      <c r="B865">
        <v>828774</v>
      </c>
      <c r="C865">
        <v>830102</v>
      </c>
      <c r="E865" t="s">
        <v>14</v>
      </c>
      <c r="F865" t="s">
        <v>2446</v>
      </c>
      <c r="G865" t="s">
        <v>2447</v>
      </c>
      <c r="H865">
        <v>0</v>
      </c>
      <c r="I865" t="s">
        <v>17</v>
      </c>
      <c r="L865" t="s">
        <v>2448</v>
      </c>
      <c r="M865">
        <v>442</v>
      </c>
      <c r="N865" t="s">
        <v>2449</v>
      </c>
    </row>
    <row r="866" spans="1:14" x14ac:dyDescent="0.35">
      <c r="A866" t="s">
        <v>13</v>
      </c>
      <c r="B866">
        <v>830229</v>
      </c>
      <c r="C866">
        <v>831491</v>
      </c>
      <c r="E866" t="s">
        <v>14</v>
      </c>
      <c r="F866" t="s">
        <v>2450</v>
      </c>
      <c r="G866" t="s">
        <v>2451</v>
      </c>
      <c r="H866">
        <v>0</v>
      </c>
      <c r="I866" t="s">
        <v>17</v>
      </c>
      <c r="L866" t="s">
        <v>2452</v>
      </c>
      <c r="M866">
        <v>420</v>
      </c>
      <c r="N866" t="s">
        <v>2453</v>
      </c>
    </row>
    <row r="867" spans="1:14" x14ac:dyDescent="0.35">
      <c r="A867" t="s">
        <v>13</v>
      </c>
      <c r="B867">
        <v>831481</v>
      </c>
      <c r="C867">
        <v>832071</v>
      </c>
      <c r="E867" t="s">
        <v>14</v>
      </c>
      <c r="F867" t="s">
        <v>2454</v>
      </c>
      <c r="G867" t="s">
        <v>2455</v>
      </c>
      <c r="H867">
        <v>0</v>
      </c>
      <c r="I867" t="s">
        <v>17</v>
      </c>
      <c r="L867" t="s">
        <v>2456</v>
      </c>
      <c r="M867">
        <v>196</v>
      </c>
      <c r="N867" t="s">
        <v>2457</v>
      </c>
    </row>
    <row r="868" spans="1:14" x14ac:dyDescent="0.35">
      <c r="A868" t="s">
        <v>13</v>
      </c>
      <c r="B868">
        <v>832103</v>
      </c>
      <c r="C868">
        <v>833107</v>
      </c>
      <c r="E868" t="s">
        <v>79</v>
      </c>
      <c r="F868" t="s">
        <v>2458</v>
      </c>
      <c r="G868" t="s">
        <v>2459</v>
      </c>
      <c r="H868">
        <v>0</v>
      </c>
      <c r="I868" t="s">
        <v>17</v>
      </c>
      <c r="L868" t="s">
        <v>2460</v>
      </c>
      <c r="M868">
        <v>334</v>
      </c>
      <c r="N868" t="s">
        <v>2461</v>
      </c>
    </row>
    <row r="869" spans="1:14" x14ac:dyDescent="0.35">
      <c r="A869" t="s">
        <v>13</v>
      </c>
      <c r="B869">
        <v>833119</v>
      </c>
      <c r="C869">
        <v>834474</v>
      </c>
      <c r="E869" t="s">
        <v>79</v>
      </c>
      <c r="F869" t="s">
        <v>2462</v>
      </c>
      <c r="H869">
        <v>0</v>
      </c>
      <c r="I869" t="s">
        <v>17</v>
      </c>
      <c r="L869" t="s">
        <v>2463</v>
      </c>
      <c r="M869">
        <v>451</v>
      </c>
      <c r="N869" t="s">
        <v>2464</v>
      </c>
    </row>
    <row r="870" spans="1:14" x14ac:dyDescent="0.35">
      <c r="A870" t="s">
        <v>13</v>
      </c>
      <c r="B870">
        <v>834953</v>
      </c>
      <c r="C870">
        <v>836260</v>
      </c>
      <c r="E870" t="s">
        <v>14</v>
      </c>
      <c r="F870" t="s">
        <v>2465</v>
      </c>
      <c r="G870" t="s">
        <v>2466</v>
      </c>
      <c r="H870">
        <v>0</v>
      </c>
      <c r="I870" t="s">
        <v>17</v>
      </c>
      <c r="L870" t="s">
        <v>2467</v>
      </c>
      <c r="M870">
        <v>435</v>
      </c>
      <c r="N870" t="s">
        <v>2468</v>
      </c>
    </row>
    <row r="871" spans="1:14" x14ac:dyDescent="0.35">
      <c r="A871" t="s">
        <v>13</v>
      </c>
      <c r="B871">
        <v>836281</v>
      </c>
      <c r="C871">
        <v>836991</v>
      </c>
      <c r="E871" t="s">
        <v>14</v>
      </c>
      <c r="F871">
        <v>2</v>
      </c>
    </row>
    <row r="872" spans="1:14" x14ac:dyDescent="0.35">
      <c r="A872" t="s">
        <v>13</v>
      </c>
      <c r="B872">
        <v>836994</v>
      </c>
      <c r="C872">
        <v>838145</v>
      </c>
      <c r="E872" t="s">
        <v>14</v>
      </c>
      <c r="F872" t="s">
        <v>2469</v>
      </c>
      <c r="H872">
        <v>0</v>
      </c>
      <c r="I872" t="s">
        <v>17</v>
      </c>
      <c r="L872" t="s">
        <v>2470</v>
      </c>
      <c r="M872">
        <v>383</v>
      </c>
      <c r="N872" t="s">
        <v>2471</v>
      </c>
    </row>
    <row r="873" spans="1:14" x14ac:dyDescent="0.35">
      <c r="A873" t="s">
        <v>13</v>
      </c>
      <c r="B873">
        <v>838151</v>
      </c>
      <c r="C873">
        <v>839086</v>
      </c>
      <c r="E873" t="s">
        <v>14</v>
      </c>
      <c r="F873" t="s">
        <v>2472</v>
      </c>
      <c r="G873" t="s">
        <v>2473</v>
      </c>
      <c r="H873">
        <v>0</v>
      </c>
      <c r="I873" t="s">
        <v>17</v>
      </c>
      <c r="L873" t="s">
        <v>2474</v>
      </c>
      <c r="M873">
        <v>311</v>
      </c>
      <c r="N873" t="s">
        <v>2475</v>
      </c>
    </row>
    <row r="874" spans="1:14" x14ac:dyDescent="0.35">
      <c r="A874" t="s">
        <v>13</v>
      </c>
      <c r="B874">
        <v>839079</v>
      </c>
      <c r="C874">
        <v>839858</v>
      </c>
      <c r="E874" t="s">
        <v>14</v>
      </c>
      <c r="F874" t="s">
        <v>2476</v>
      </c>
      <c r="G874" t="s">
        <v>2477</v>
      </c>
      <c r="H874">
        <v>0</v>
      </c>
      <c r="I874" t="s">
        <v>17</v>
      </c>
      <c r="L874" t="s">
        <v>2478</v>
      </c>
      <c r="M874">
        <v>259</v>
      </c>
      <c r="N874" t="s">
        <v>2479</v>
      </c>
    </row>
    <row r="875" spans="1:14" x14ac:dyDescent="0.35">
      <c r="A875" t="s">
        <v>13</v>
      </c>
      <c r="B875">
        <v>839874</v>
      </c>
      <c r="C875">
        <v>841049</v>
      </c>
      <c r="E875" t="s">
        <v>14</v>
      </c>
      <c r="F875" t="s">
        <v>2480</v>
      </c>
      <c r="H875">
        <v>0</v>
      </c>
      <c r="I875" t="s">
        <v>17</v>
      </c>
      <c r="L875" t="s">
        <v>2481</v>
      </c>
      <c r="M875">
        <v>391</v>
      </c>
      <c r="N875" t="s">
        <v>2482</v>
      </c>
    </row>
    <row r="876" spans="1:14" x14ac:dyDescent="0.35">
      <c r="A876" t="s">
        <v>13</v>
      </c>
      <c r="B876">
        <v>841049</v>
      </c>
      <c r="C876">
        <v>842107</v>
      </c>
      <c r="E876" t="s">
        <v>14</v>
      </c>
      <c r="F876" t="s">
        <v>2483</v>
      </c>
      <c r="H876">
        <v>0</v>
      </c>
      <c r="I876" t="s">
        <v>17</v>
      </c>
      <c r="L876" t="s">
        <v>2484</v>
      </c>
      <c r="M876">
        <v>352</v>
      </c>
      <c r="N876" t="s">
        <v>2485</v>
      </c>
    </row>
    <row r="877" spans="1:14" x14ac:dyDescent="0.35">
      <c r="A877" t="s">
        <v>13</v>
      </c>
      <c r="B877">
        <v>842198</v>
      </c>
      <c r="C877">
        <v>843307</v>
      </c>
      <c r="E877" t="s">
        <v>14</v>
      </c>
      <c r="F877" t="s">
        <v>188</v>
      </c>
      <c r="H877">
        <v>0</v>
      </c>
      <c r="I877" t="s">
        <v>17</v>
      </c>
      <c r="L877" t="s">
        <v>2486</v>
      </c>
      <c r="M877">
        <v>369</v>
      </c>
      <c r="N877" t="s">
        <v>2487</v>
      </c>
    </row>
    <row r="878" spans="1:14" x14ac:dyDescent="0.35">
      <c r="A878" t="s">
        <v>13</v>
      </c>
      <c r="B878">
        <v>843344</v>
      </c>
      <c r="C878">
        <v>844957</v>
      </c>
      <c r="E878" t="s">
        <v>79</v>
      </c>
      <c r="F878" t="s">
        <v>2488</v>
      </c>
      <c r="H878">
        <v>0</v>
      </c>
      <c r="I878" t="s">
        <v>17</v>
      </c>
      <c r="L878" t="s">
        <v>2489</v>
      </c>
      <c r="M878">
        <v>537</v>
      </c>
      <c r="N878" t="s">
        <v>2490</v>
      </c>
    </row>
    <row r="879" spans="1:14" x14ac:dyDescent="0.35">
      <c r="A879" t="s">
        <v>13</v>
      </c>
      <c r="B879">
        <v>845299</v>
      </c>
      <c r="C879">
        <v>845568</v>
      </c>
      <c r="E879" t="s">
        <v>14</v>
      </c>
      <c r="F879" t="s">
        <v>2491</v>
      </c>
      <c r="H879">
        <v>0</v>
      </c>
      <c r="I879" t="s">
        <v>17</v>
      </c>
      <c r="L879" t="s">
        <v>2492</v>
      </c>
      <c r="M879">
        <v>89</v>
      </c>
      <c r="N879" t="s">
        <v>2493</v>
      </c>
    </row>
    <row r="880" spans="1:14" x14ac:dyDescent="0.35">
      <c r="A880" t="s">
        <v>13</v>
      </c>
      <c r="B880">
        <v>845582</v>
      </c>
      <c r="C880">
        <v>846097</v>
      </c>
      <c r="E880" t="s">
        <v>14</v>
      </c>
      <c r="F880" t="s">
        <v>92</v>
      </c>
      <c r="H880">
        <v>0</v>
      </c>
      <c r="I880" t="s">
        <v>17</v>
      </c>
      <c r="L880" t="s">
        <v>2494</v>
      </c>
      <c r="M880">
        <v>171</v>
      </c>
      <c r="N880" t="s">
        <v>2495</v>
      </c>
    </row>
    <row r="881" spans="1:14" x14ac:dyDescent="0.35">
      <c r="A881" t="s">
        <v>13</v>
      </c>
      <c r="B881">
        <v>846154</v>
      </c>
      <c r="C881">
        <v>847647</v>
      </c>
      <c r="E881" t="s">
        <v>14</v>
      </c>
      <c r="F881" t="s">
        <v>2016</v>
      </c>
      <c r="H881">
        <v>0</v>
      </c>
      <c r="I881" t="s">
        <v>17</v>
      </c>
      <c r="L881" t="s">
        <v>2496</v>
      </c>
      <c r="M881">
        <v>497</v>
      </c>
      <c r="N881" t="s">
        <v>2497</v>
      </c>
    </row>
    <row r="882" spans="1:14" x14ac:dyDescent="0.35">
      <c r="A882" t="s">
        <v>13</v>
      </c>
      <c r="B882">
        <v>847716</v>
      </c>
      <c r="C882">
        <v>848642</v>
      </c>
      <c r="E882" t="s">
        <v>79</v>
      </c>
      <c r="F882" t="s">
        <v>1716</v>
      </c>
      <c r="H882">
        <v>0</v>
      </c>
      <c r="I882" t="s">
        <v>17</v>
      </c>
      <c r="L882" t="s">
        <v>2498</v>
      </c>
      <c r="M882">
        <v>308</v>
      </c>
      <c r="N882" t="s">
        <v>2499</v>
      </c>
    </row>
    <row r="883" spans="1:14" x14ac:dyDescent="0.35">
      <c r="A883" t="s">
        <v>13</v>
      </c>
      <c r="B883">
        <v>848688</v>
      </c>
      <c r="C883">
        <v>848816</v>
      </c>
      <c r="E883" t="s">
        <v>79</v>
      </c>
      <c r="F883" t="s">
        <v>92</v>
      </c>
      <c r="H883">
        <v>0</v>
      </c>
      <c r="I883" t="s">
        <v>17</v>
      </c>
      <c r="L883" t="s">
        <v>2500</v>
      </c>
      <c r="M883">
        <v>42</v>
      </c>
      <c r="N883" t="s">
        <v>2501</v>
      </c>
    </row>
    <row r="884" spans="1:14" x14ac:dyDescent="0.35">
      <c r="A884" t="s">
        <v>13</v>
      </c>
      <c r="B884">
        <v>848905</v>
      </c>
      <c r="C884">
        <v>849060</v>
      </c>
      <c r="E884" t="s">
        <v>14</v>
      </c>
      <c r="F884" t="s">
        <v>139</v>
      </c>
      <c r="H884">
        <v>0</v>
      </c>
      <c r="I884" t="s">
        <v>140</v>
      </c>
      <c r="N884" t="s">
        <v>2502</v>
      </c>
    </row>
    <row r="885" spans="1:14" x14ac:dyDescent="0.35">
      <c r="A885" t="s">
        <v>13</v>
      </c>
      <c r="B885">
        <v>849280</v>
      </c>
      <c r="C885">
        <v>850083</v>
      </c>
      <c r="E885" t="s">
        <v>14</v>
      </c>
      <c r="F885" t="s">
        <v>2503</v>
      </c>
      <c r="H885">
        <v>0</v>
      </c>
      <c r="I885" t="s">
        <v>17</v>
      </c>
      <c r="L885" t="s">
        <v>2504</v>
      </c>
      <c r="M885">
        <v>267</v>
      </c>
      <c r="N885" t="s">
        <v>2505</v>
      </c>
    </row>
    <row r="886" spans="1:14" x14ac:dyDescent="0.35">
      <c r="A886" t="s">
        <v>13</v>
      </c>
      <c r="B886">
        <v>850220</v>
      </c>
      <c r="C886">
        <v>850678</v>
      </c>
      <c r="E886" t="s">
        <v>14</v>
      </c>
      <c r="F886" t="s">
        <v>92</v>
      </c>
      <c r="H886">
        <v>0</v>
      </c>
      <c r="I886" t="s">
        <v>17</v>
      </c>
      <c r="L886" t="s">
        <v>2506</v>
      </c>
      <c r="M886">
        <v>152</v>
      </c>
      <c r="N886" t="s">
        <v>2507</v>
      </c>
    </row>
    <row r="887" spans="1:14" x14ac:dyDescent="0.35">
      <c r="A887" t="s">
        <v>13</v>
      </c>
      <c r="B887">
        <v>850705</v>
      </c>
      <c r="C887">
        <v>850911</v>
      </c>
      <c r="E887" t="s">
        <v>14</v>
      </c>
      <c r="F887" t="s">
        <v>92</v>
      </c>
      <c r="H887">
        <v>0</v>
      </c>
      <c r="I887" t="s">
        <v>17</v>
      </c>
      <c r="L887" t="s">
        <v>2508</v>
      </c>
      <c r="M887">
        <v>68</v>
      </c>
      <c r="N887" t="s">
        <v>2509</v>
      </c>
    </row>
    <row r="888" spans="1:14" x14ac:dyDescent="0.35">
      <c r="A888" t="s">
        <v>13</v>
      </c>
      <c r="B888">
        <v>851300</v>
      </c>
      <c r="C888">
        <v>851992</v>
      </c>
      <c r="E888" t="s">
        <v>14</v>
      </c>
      <c r="F888" t="s">
        <v>139</v>
      </c>
      <c r="H888">
        <v>0</v>
      </c>
      <c r="I888" t="s">
        <v>140</v>
      </c>
      <c r="N888" t="s">
        <v>2510</v>
      </c>
    </row>
    <row r="889" spans="1:14" x14ac:dyDescent="0.35">
      <c r="A889" t="s">
        <v>13</v>
      </c>
      <c r="B889">
        <v>852052</v>
      </c>
      <c r="C889">
        <v>852312</v>
      </c>
      <c r="E889" t="s">
        <v>79</v>
      </c>
      <c r="F889" t="s">
        <v>76</v>
      </c>
      <c r="H889">
        <v>0</v>
      </c>
      <c r="I889" t="s">
        <v>17</v>
      </c>
      <c r="L889" t="s">
        <v>2511</v>
      </c>
      <c r="M889">
        <v>86</v>
      </c>
      <c r="N889" t="s">
        <v>2512</v>
      </c>
    </row>
    <row r="890" spans="1:14" x14ac:dyDescent="0.35">
      <c r="A890" t="s">
        <v>13</v>
      </c>
      <c r="B890">
        <v>852324</v>
      </c>
      <c r="C890">
        <v>852497</v>
      </c>
      <c r="E890" t="s">
        <v>79</v>
      </c>
      <c r="F890" t="s">
        <v>73</v>
      </c>
      <c r="H890">
        <v>0</v>
      </c>
      <c r="I890" t="s">
        <v>17</v>
      </c>
      <c r="L890" t="s">
        <v>2513</v>
      </c>
      <c r="M890">
        <v>57</v>
      </c>
      <c r="N890" t="s">
        <v>2514</v>
      </c>
    </row>
    <row r="891" spans="1:14" x14ac:dyDescent="0.35">
      <c r="A891" t="s">
        <v>13</v>
      </c>
      <c r="B891">
        <v>852717</v>
      </c>
      <c r="C891">
        <v>854165</v>
      </c>
      <c r="E891" t="s">
        <v>79</v>
      </c>
      <c r="F891" t="s">
        <v>613</v>
      </c>
      <c r="H891">
        <v>0</v>
      </c>
      <c r="I891" t="s">
        <v>17</v>
      </c>
      <c r="L891" t="s">
        <v>2515</v>
      </c>
      <c r="M891">
        <v>482</v>
      </c>
      <c r="N891" t="s">
        <v>2516</v>
      </c>
    </row>
    <row r="892" spans="1:14" x14ac:dyDescent="0.35">
      <c r="A892" t="s">
        <v>13</v>
      </c>
      <c r="B892">
        <v>854251</v>
      </c>
      <c r="C892">
        <v>854955</v>
      </c>
      <c r="E892" t="s">
        <v>79</v>
      </c>
      <c r="F892" t="s">
        <v>1156</v>
      </c>
      <c r="H892">
        <v>0</v>
      </c>
      <c r="I892" t="s">
        <v>17</v>
      </c>
      <c r="L892" t="s">
        <v>2517</v>
      </c>
      <c r="M892">
        <v>234</v>
      </c>
      <c r="N892" t="s">
        <v>2518</v>
      </c>
    </row>
    <row r="893" spans="1:14" x14ac:dyDescent="0.35">
      <c r="A893" t="s">
        <v>13</v>
      </c>
      <c r="B893">
        <v>855310</v>
      </c>
      <c r="C893">
        <v>855645</v>
      </c>
      <c r="E893" t="s">
        <v>14</v>
      </c>
      <c r="F893" t="s">
        <v>2519</v>
      </c>
      <c r="H893">
        <v>0</v>
      </c>
      <c r="I893" t="s">
        <v>17</v>
      </c>
      <c r="L893" t="s">
        <v>2520</v>
      </c>
      <c r="M893">
        <v>111</v>
      </c>
      <c r="N893" t="s">
        <v>2521</v>
      </c>
    </row>
    <row r="894" spans="1:14" x14ac:dyDescent="0.35">
      <c r="A894" t="s">
        <v>13</v>
      </c>
      <c r="B894">
        <v>855671</v>
      </c>
      <c r="C894">
        <v>856042</v>
      </c>
      <c r="E894" t="s">
        <v>14</v>
      </c>
      <c r="F894" t="s">
        <v>2522</v>
      </c>
      <c r="H894">
        <v>0</v>
      </c>
      <c r="I894" t="s">
        <v>17</v>
      </c>
      <c r="L894" t="s">
        <v>2523</v>
      </c>
      <c r="M894">
        <v>123</v>
      </c>
      <c r="N894" t="s">
        <v>2524</v>
      </c>
    </row>
    <row r="895" spans="1:14" x14ac:dyDescent="0.35">
      <c r="A895" t="s">
        <v>13</v>
      </c>
      <c r="B895">
        <v>856152</v>
      </c>
      <c r="C895">
        <v>856658</v>
      </c>
      <c r="E895" t="s">
        <v>14</v>
      </c>
      <c r="F895" t="s">
        <v>92</v>
      </c>
      <c r="H895">
        <v>0</v>
      </c>
      <c r="I895" t="s">
        <v>17</v>
      </c>
      <c r="L895" t="s">
        <v>2525</v>
      </c>
      <c r="M895">
        <v>168</v>
      </c>
      <c r="N895" t="s">
        <v>2526</v>
      </c>
    </row>
    <row r="896" spans="1:14" x14ac:dyDescent="0.35">
      <c r="A896" t="s">
        <v>13</v>
      </c>
      <c r="B896">
        <v>856829</v>
      </c>
      <c r="C896">
        <v>857782</v>
      </c>
      <c r="E896" t="s">
        <v>14</v>
      </c>
      <c r="F896" t="s">
        <v>139</v>
      </c>
      <c r="G896" t="s">
        <v>2527</v>
      </c>
      <c r="H896">
        <v>0</v>
      </c>
      <c r="I896" t="s">
        <v>140</v>
      </c>
      <c r="N896" t="s">
        <v>2528</v>
      </c>
    </row>
    <row r="897" spans="1:14" x14ac:dyDescent="0.35">
      <c r="A897" t="s">
        <v>13</v>
      </c>
      <c r="B897">
        <v>857885</v>
      </c>
      <c r="C897">
        <v>858295</v>
      </c>
      <c r="E897" t="s">
        <v>79</v>
      </c>
      <c r="F897" t="s">
        <v>2529</v>
      </c>
      <c r="H897">
        <v>0</v>
      </c>
      <c r="I897" t="s">
        <v>17</v>
      </c>
      <c r="L897" t="s">
        <v>2530</v>
      </c>
      <c r="M897">
        <v>136</v>
      </c>
      <c r="N897" t="s">
        <v>2531</v>
      </c>
    </row>
    <row r="898" spans="1:14" x14ac:dyDescent="0.35">
      <c r="A898" t="s">
        <v>13</v>
      </c>
      <c r="B898">
        <v>858384</v>
      </c>
      <c r="C898">
        <v>859865</v>
      </c>
      <c r="E898" t="s">
        <v>79</v>
      </c>
      <c r="F898" t="s">
        <v>2095</v>
      </c>
      <c r="H898">
        <v>0</v>
      </c>
      <c r="I898" t="s">
        <v>17</v>
      </c>
      <c r="L898" t="s">
        <v>2532</v>
      </c>
      <c r="M898">
        <v>493</v>
      </c>
      <c r="N898" t="s">
        <v>2533</v>
      </c>
    </row>
    <row r="899" spans="1:14" x14ac:dyDescent="0.35">
      <c r="A899" t="s">
        <v>13</v>
      </c>
      <c r="B899">
        <v>859875</v>
      </c>
      <c r="C899">
        <v>860597</v>
      </c>
      <c r="E899" t="s">
        <v>79</v>
      </c>
      <c r="F899" t="s">
        <v>1156</v>
      </c>
      <c r="H899">
        <v>0</v>
      </c>
      <c r="I899" t="s">
        <v>17</v>
      </c>
      <c r="L899" t="s">
        <v>2534</v>
      </c>
      <c r="M899">
        <v>240</v>
      </c>
      <c r="N899" t="s">
        <v>2535</v>
      </c>
    </row>
    <row r="900" spans="1:14" x14ac:dyDescent="0.35">
      <c r="A900" t="s">
        <v>13</v>
      </c>
      <c r="B900">
        <v>860739</v>
      </c>
      <c r="C900">
        <v>860984</v>
      </c>
      <c r="E900" t="s">
        <v>79</v>
      </c>
      <c r="F900" t="s">
        <v>92</v>
      </c>
      <c r="H900">
        <v>0</v>
      </c>
      <c r="I900" t="s">
        <v>17</v>
      </c>
      <c r="L900" t="s">
        <v>2536</v>
      </c>
      <c r="M900">
        <v>81</v>
      </c>
      <c r="N900" t="s">
        <v>2537</v>
      </c>
    </row>
    <row r="901" spans="1:14" x14ac:dyDescent="0.35">
      <c r="A901" t="s">
        <v>13</v>
      </c>
      <c r="B901">
        <v>861033</v>
      </c>
      <c r="C901">
        <v>862460</v>
      </c>
      <c r="E901" t="s">
        <v>79</v>
      </c>
      <c r="F901" t="s">
        <v>619</v>
      </c>
      <c r="H901">
        <v>0</v>
      </c>
      <c r="I901" t="s">
        <v>17</v>
      </c>
      <c r="L901" t="s">
        <v>2538</v>
      </c>
      <c r="M901">
        <v>475</v>
      </c>
      <c r="N901" t="s">
        <v>2539</v>
      </c>
    </row>
    <row r="902" spans="1:14" x14ac:dyDescent="0.35">
      <c r="A902" t="s">
        <v>13</v>
      </c>
      <c r="B902">
        <v>862460</v>
      </c>
      <c r="C902">
        <v>863842</v>
      </c>
      <c r="E902" t="s">
        <v>79</v>
      </c>
      <c r="F902" t="s">
        <v>2540</v>
      </c>
      <c r="H902">
        <v>0</v>
      </c>
      <c r="I902" t="s">
        <v>17</v>
      </c>
      <c r="L902" t="s">
        <v>2541</v>
      </c>
      <c r="M902">
        <v>460</v>
      </c>
      <c r="N902" t="s">
        <v>2542</v>
      </c>
    </row>
    <row r="903" spans="1:14" x14ac:dyDescent="0.35">
      <c r="A903" t="s">
        <v>13</v>
      </c>
      <c r="B903">
        <v>864028</v>
      </c>
      <c r="C903">
        <v>864891</v>
      </c>
      <c r="E903" t="s">
        <v>79</v>
      </c>
      <c r="F903" t="s">
        <v>70</v>
      </c>
      <c r="H903">
        <v>0</v>
      </c>
      <c r="I903" t="s">
        <v>17</v>
      </c>
      <c r="L903" t="s">
        <v>2543</v>
      </c>
      <c r="M903">
        <v>287</v>
      </c>
      <c r="N903" t="s">
        <v>2544</v>
      </c>
    </row>
    <row r="904" spans="1:14" x14ac:dyDescent="0.35">
      <c r="A904" t="s">
        <v>13</v>
      </c>
      <c r="B904">
        <v>865032</v>
      </c>
      <c r="C904">
        <v>865520</v>
      </c>
      <c r="E904" t="s">
        <v>14</v>
      </c>
      <c r="F904" t="s">
        <v>2545</v>
      </c>
      <c r="H904">
        <v>0</v>
      </c>
      <c r="I904" t="s">
        <v>17</v>
      </c>
      <c r="L904" t="s">
        <v>2546</v>
      </c>
      <c r="M904">
        <v>162</v>
      </c>
      <c r="N904" t="s">
        <v>2547</v>
      </c>
    </row>
    <row r="905" spans="1:14" x14ac:dyDescent="0.35">
      <c r="A905" t="s">
        <v>13</v>
      </c>
      <c r="B905">
        <v>865595</v>
      </c>
      <c r="C905">
        <v>866191</v>
      </c>
      <c r="E905" t="s">
        <v>14</v>
      </c>
      <c r="F905" t="s">
        <v>2548</v>
      </c>
      <c r="H905">
        <v>0</v>
      </c>
      <c r="I905" t="s">
        <v>17</v>
      </c>
      <c r="L905" t="s">
        <v>2549</v>
      </c>
      <c r="M905">
        <v>198</v>
      </c>
      <c r="N905" t="s">
        <v>2550</v>
      </c>
    </row>
    <row r="906" spans="1:14" x14ac:dyDescent="0.35">
      <c r="A906" t="s">
        <v>13</v>
      </c>
      <c r="B906">
        <v>866241</v>
      </c>
      <c r="C906">
        <v>867527</v>
      </c>
      <c r="E906" t="s">
        <v>79</v>
      </c>
      <c r="F906" t="s">
        <v>2551</v>
      </c>
      <c r="G906" t="s">
        <v>2552</v>
      </c>
      <c r="H906">
        <v>0</v>
      </c>
      <c r="I906" t="s">
        <v>17</v>
      </c>
      <c r="L906" t="s">
        <v>2553</v>
      </c>
      <c r="M906">
        <v>428</v>
      </c>
      <c r="N906" t="s">
        <v>2554</v>
      </c>
    </row>
    <row r="907" spans="1:14" x14ac:dyDescent="0.35">
      <c r="A907" t="s">
        <v>13</v>
      </c>
      <c r="B907">
        <v>867753</v>
      </c>
      <c r="C907">
        <v>868586</v>
      </c>
      <c r="E907" t="s">
        <v>14</v>
      </c>
      <c r="F907" t="s">
        <v>67</v>
      </c>
      <c r="H907">
        <v>0</v>
      </c>
      <c r="I907" t="s">
        <v>17</v>
      </c>
      <c r="L907" t="s">
        <v>2555</v>
      </c>
      <c r="M907">
        <v>277</v>
      </c>
      <c r="N907" t="s">
        <v>2556</v>
      </c>
    </row>
    <row r="908" spans="1:14" x14ac:dyDescent="0.35">
      <c r="A908" t="s">
        <v>13</v>
      </c>
      <c r="B908">
        <v>868637</v>
      </c>
      <c r="C908">
        <v>869212</v>
      </c>
      <c r="E908" t="s">
        <v>79</v>
      </c>
      <c r="F908" t="s">
        <v>2557</v>
      </c>
      <c r="H908">
        <v>0</v>
      </c>
      <c r="I908" t="s">
        <v>17</v>
      </c>
      <c r="L908" t="s">
        <v>2558</v>
      </c>
      <c r="M908">
        <v>191</v>
      </c>
      <c r="N908" t="s">
        <v>2559</v>
      </c>
    </row>
    <row r="909" spans="1:14" x14ac:dyDescent="0.35">
      <c r="A909" t="s">
        <v>13</v>
      </c>
      <c r="B909">
        <v>869317</v>
      </c>
      <c r="C909">
        <v>870294</v>
      </c>
      <c r="E909" t="s">
        <v>79</v>
      </c>
      <c r="F909" t="s">
        <v>2560</v>
      </c>
      <c r="G909" t="s">
        <v>2561</v>
      </c>
      <c r="H909">
        <v>0</v>
      </c>
      <c r="I909" t="s">
        <v>17</v>
      </c>
      <c r="L909" t="s">
        <v>2562</v>
      </c>
      <c r="M909">
        <v>325</v>
      </c>
      <c r="N909" t="s">
        <v>2563</v>
      </c>
    </row>
    <row r="910" spans="1:14" x14ac:dyDescent="0.35">
      <c r="A910" t="s">
        <v>13</v>
      </c>
      <c r="B910">
        <v>870429</v>
      </c>
      <c r="C910">
        <v>870517</v>
      </c>
      <c r="E910" t="s">
        <v>14</v>
      </c>
      <c r="F910" t="s">
        <v>1328</v>
      </c>
      <c r="H910">
        <v>0</v>
      </c>
      <c r="I910" t="s">
        <v>84</v>
      </c>
      <c r="N910" t="s">
        <v>2564</v>
      </c>
    </row>
    <row r="911" spans="1:14" x14ac:dyDescent="0.35">
      <c r="A911" t="s">
        <v>13</v>
      </c>
      <c r="B911">
        <v>870710</v>
      </c>
      <c r="C911">
        <v>871660</v>
      </c>
      <c r="E911" t="s">
        <v>79</v>
      </c>
      <c r="F911" t="s">
        <v>942</v>
      </c>
      <c r="H911">
        <v>0</v>
      </c>
      <c r="I911" t="s">
        <v>17</v>
      </c>
      <c r="L911" t="s">
        <v>2565</v>
      </c>
      <c r="M911">
        <v>316</v>
      </c>
      <c r="N911" t="s">
        <v>2566</v>
      </c>
    </row>
    <row r="912" spans="1:14" x14ac:dyDescent="0.35">
      <c r="A912" t="s">
        <v>13</v>
      </c>
      <c r="B912">
        <v>871880</v>
      </c>
      <c r="C912">
        <v>872080</v>
      </c>
      <c r="E912" t="s">
        <v>79</v>
      </c>
      <c r="F912" t="s">
        <v>92</v>
      </c>
      <c r="H912">
        <v>0</v>
      </c>
      <c r="I912" t="s">
        <v>17</v>
      </c>
      <c r="L912" t="s">
        <v>2567</v>
      </c>
      <c r="M912">
        <v>66</v>
      </c>
      <c r="N912" t="s">
        <v>2568</v>
      </c>
    </row>
    <row r="913" spans="1:14" x14ac:dyDescent="0.35">
      <c r="A913" t="s">
        <v>13</v>
      </c>
      <c r="B913">
        <v>872083</v>
      </c>
      <c r="C913">
        <v>872736</v>
      </c>
      <c r="E913" t="s">
        <v>79</v>
      </c>
      <c r="F913" t="s">
        <v>2569</v>
      </c>
      <c r="H913">
        <v>0</v>
      </c>
      <c r="I913" t="s">
        <v>17</v>
      </c>
      <c r="L913" t="s">
        <v>2570</v>
      </c>
      <c r="M913">
        <v>217</v>
      </c>
      <c r="N913" t="s">
        <v>2571</v>
      </c>
    </row>
    <row r="914" spans="1:14" x14ac:dyDescent="0.35">
      <c r="A914" t="s">
        <v>13</v>
      </c>
      <c r="B914">
        <v>873265</v>
      </c>
      <c r="C914">
        <v>873603</v>
      </c>
      <c r="E914" t="s">
        <v>79</v>
      </c>
      <c r="F914" t="s">
        <v>262</v>
      </c>
      <c r="H914">
        <v>0</v>
      </c>
      <c r="I914" t="s">
        <v>17</v>
      </c>
      <c r="L914" t="s">
        <v>2572</v>
      </c>
      <c r="M914">
        <v>112</v>
      </c>
      <c r="N914" t="s">
        <v>2573</v>
      </c>
    </row>
    <row r="915" spans="1:14" x14ac:dyDescent="0.35">
      <c r="A915" t="s">
        <v>13</v>
      </c>
      <c r="B915">
        <v>873767</v>
      </c>
      <c r="C915">
        <v>873970</v>
      </c>
      <c r="E915" t="s">
        <v>14</v>
      </c>
      <c r="F915" t="s">
        <v>262</v>
      </c>
      <c r="H915">
        <v>0</v>
      </c>
      <c r="I915" t="s">
        <v>17</v>
      </c>
      <c r="L915" t="s">
        <v>2574</v>
      </c>
      <c r="M915">
        <v>67</v>
      </c>
      <c r="N915" t="s">
        <v>2575</v>
      </c>
    </row>
    <row r="916" spans="1:14" x14ac:dyDescent="0.35">
      <c r="A916" t="s">
        <v>13</v>
      </c>
      <c r="B916">
        <v>874230</v>
      </c>
      <c r="C916">
        <v>875621</v>
      </c>
      <c r="E916" t="s">
        <v>14</v>
      </c>
      <c r="F916" t="s">
        <v>182</v>
      </c>
      <c r="H916">
        <v>0</v>
      </c>
      <c r="I916" t="s">
        <v>17</v>
      </c>
      <c r="L916" t="s">
        <v>2576</v>
      </c>
      <c r="M916">
        <v>463</v>
      </c>
      <c r="N916" t="s">
        <v>2577</v>
      </c>
    </row>
    <row r="917" spans="1:14" x14ac:dyDescent="0.35">
      <c r="A917" t="s">
        <v>13</v>
      </c>
      <c r="B917">
        <v>875749</v>
      </c>
      <c r="C917">
        <v>876705</v>
      </c>
      <c r="E917" t="s">
        <v>14</v>
      </c>
      <c r="F917" t="s">
        <v>2578</v>
      </c>
      <c r="H917">
        <v>0</v>
      </c>
      <c r="I917" t="s">
        <v>17</v>
      </c>
      <c r="L917" t="s">
        <v>2579</v>
      </c>
      <c r="M917">
        <v>318</v>
      </c>
      <c r="N917" t="s">
        <v>2580</v>
      </c>
    </row>
    <row r="918" spans="1:14" x14ac:dyDescent="0.35">
      <c r="A918" t="s">
        <v>13</v>
      </c>
      <c r="B918">
        <v>876715</v>
      </c>
      <c r="C918">
        <v>877218</v>
      </c>
      <c r="E918" t="s">
        <v>14</v>
      </c>
      <c r="F918" t="s">
        <v>2581</v>
      </c>
      <c r="H918">
        <v>0</v>
      </c>
      <c r="I918" t="s">
        <v>17</v>
      </c>
      <c r="L918" t="s">
        <v>2582</v>
      </c>
      <c r="M918">
        <v>167</v>
      </c>
      <c r="N918" t="s">
        <v>2583</v>
      </c>
    </row>
    <row r="919" spans="1:14" x14ac:dyDescent="0.35">
      <c r="A919" t="s">
        <v>13</v>
      </c>
      <c r="B919">
        <v>877297</v>
      </c>
      <c r="C919">
        <v>879717</v>
      </c>
      <c r="E919" t="s">
        <v>14</v>
      </c>
      <c r="F919" t="s">
        <v>2584</v>
      </c>
      <c r="H919">
        <v>0</v>
      </c>
      <c r="I919" t="s">
        <v>17</v>
      </c>
      <c r="L919" t="s">
        <v>2585</v>
      </c>
      <c r="M919">
        <v>806</v>
      </c>
      <c r="N919" t="s">
        <v>2586</v>
      </c>
    </row>
    <row r="920" spans="1:14" x14ac:dyDescent="0.35">
      <c r="A920" t="s">
        <v>13</v>
      </c>
      <c r="B920">
        <v>880089</v>
      </c>
      <c r="C920">
        <v>880943</v>
      </c>
      <c r="E920" t="s">
        <v>14</v>
      </c>
      <c r="F920" t="s">
        <v>2587</v>
      </c>
      <c r="H920">
        <v>0</v>
      </c>
      <c r="I920" t="s">
        <v>17</v>
      </c>
      <c r="L920" t="s">
        <v>2588</v>
      </c>
      <c r="M920">
        <v>284</v>
      </c>
      <c r="N920" t="s">
        <v>2589</v>
      </c>
    </row>
    <row r="921" spans="1:14" x14ac:dyDescent="0.35">
      <c r="A921" t="s">
        <v>13</v>
      </c>
      <c r="B921">
        <v>880958</v>
      </c>
      <c r="C921">
        <v>882019</v>
      </c>
      <c r="E921" t="s">
        <v>14</v>
      </c>
      <c r="F921" t="s">
        <v>2590</v>
      </c>
      <c r="H921">
        <v>0</v>
      </c>
      <c r="I921" t="s">
        <v>17</v>
      </c>
      <c r="L921" t="s">
        <v>2591</v>
      </c>
      <c r="M921">
        <v>353</v>
      </c>
      <c r="N921" t="s">
        <v>2592</v>
      </c>
    </row>
    <row r="922" spans="1:14" x14ac:dyDescent="0.35">
      <c r="A922" t="s">
        <v>13</v>
      </c>
      <c r="B922">
        <v>882012</v>
      </c>
      <c r="C922">
        <v>882713</v>
      </c>
      <c r="E922" t="s">
        <v>14</v>
      </c>
      <c r="F922" t="s">
        <v>2593</v>
      </c>
      <c r="H922">
        <v>0</v>
      </c>
      <c r="I922" t="s">
        <v>17</v>
      </c>
      <c r="L922" t="s">
        <v>2594</v>
      </c>
      <c r="M922">
        <v>233</v>
      </c>
      <c r="N922" t="s">
        <v>2595</v>
      </c>
    </row>
    <row r="923" spans="1:14" x14ac:dyDescent="0.35">
      <c r="A923" t="s">
        <v>13</v>
      </c>
      <c r="B923">
        <v>882913</v>
      </c>
      <c r="C923">
        <v>884316</v>
      </c>
      <c r="E923" t="s">
        <v>14</v>
      </c>
      <c r="F923" t="s">
        <v>2596</v>
      </c>
      <c r="H923">
        <v>0</v>
      </c>
      <c r="I923" t="s">
        <v>17</v>
      </c>
      <c r="L923" t="s">
        <v>2597</v>
      </c>
      <c r="M923">
        <v>467</v>
      </c>
      <c r="N923" t="s">
        <v>2598</v>
      </c>
    </row>
    <row r="924" spans="1:14" x14ac:dyDescent="0.35">
      <c r="A924" t="s">
        <v>13</v>
      </c>
      <c r="B924">
        <v>884330</v>
      </c>
      <c r="C924">
        <v>885712</v>
      </c>
      <c r="E924" t="s">
        <v>14</v>
      </c>
      <c r="F924" t="s">
        <v>2599</v>
      </c>
      <c r="H924">
        <v>0</v>
      </c>
      <c r="I924" t="s">
        <v>17</v>
      </c>
      <c r="L924" t="s">
        <v>2600</v>
      </c>
      <c r="M924">
        <v>460</v>
      </c>
      <c r="N924" t="s">
        <v>2601</v>
      </c>
    </row>
    <row r="925" spans="1:14" x14ac:dyDescent="0.35">
      <c r="A925" t="s">
        <v>13</v>
      </c>
      <c r="B925">
        <v>885868</v>
      </c>
      <c r="C925">
        <v>887394</v>
      </c>
      <c r="E925" t="s">
        <v>14</v>
      </c>
      <c r="F925" t="s">
        <v>2602</v>
      </c>
      <c r="H925">
        <v>0</v>
      </c>
      <c r="I925" t="s">
        <v>17</v>
      </c>
      <c r="L925" t="s">
        <v>2603</v>
      </c>
      <c r="M925">
        <v>508</v>
      </c>
      <c r="N925" t="s">
        <v>2604</v>
      </c>
    </row>
    <row r="926" spans="1:14" x14ac:dyDescent="0.35">
      <c r="A926" t="s">
        <v>13</v>
      </c>
      <c r="B926">
        <v>887481</v>
      </c>
      <c r="C926">
        <v>888407</v>
      </c>
      <c r="E926" t="s">
        <v>14</v>
      </c>
      <c r="F926" t="s">
        <v>740</v>
      </c>
      <c r="H926">
        <v>0</v>
      </c>
      <c r="I926" t="s">
        <v>17</v>
      </c>
      <c r="L926" t="s">
        <v>2605</v>
      </c>
      <c r="M926">
        <v>308</v>
      </c>
      <c r="N926" t="s">
        <v>2606</v>
      </c>
    </row>
    <row r="927" spans="1:14" x14ac:dyDescent="0.35">
      <c r="A927" t="s">
        <v>13</v>
      </c>
      <c r="B927">
        <v>888536</v>
      </c>
      <c r="C927">
        <v>889849</v>
      </c>
      <c r="E927" t="s">
        <v>14</v>
      </c>
      <c r="F927" t="s">
        <v>522</v>
      </c>
      <c r="H927">
        <v>0</v>
      </c>
      <c r="I927" t="s">
        <v>17</v>
      </c>
      <c r="L927" t="s">
        <v>2607</v>
      </c>
      <c r="M927">
        <v>437</v>
      </c>
      <c r="N927" t="s">
        <v>2608</v>
      </c>
    </row>
    <row r="928" spans="1:14" x14ac:dyDescent="0.35">
      <c r="A928" t="s">
        <v>13</v>
      </c>
      <c r="B928">
        <v>890101</v>
      </c>
      <c r="C928">
        <v>891567</v>
      </c>
      <c r="E928" t="s">
        <v>14</v>
      </c>
      <c r="F928" t="s">
        <v>2609</v>
      </c>
      <c r="H928">
        <v>0</v>
      </c>
      <c r="I928" t="s">
        <v>17</v>
      </c>
      <c r="L928" t="s">
        <v>2610</v>
      </c>
      <c r="M928">
        <v>488</v>
      </c>
      <c r="N928" t="s">
        <v>2611</v>
      </c>
    </row>
    <row r="929" spans="1:14" x14ac:dyDescent="0.35">
      <c r="A929" t="s">
        <v>13</v>
      </c>
      <c r="B929">
        <v>891644</v>
      </c>
      <c r="C929">
        <v>892435</v>
      </c>
      <c r="E929" t="s">
        <v>14</v>
      </c>
      <c r="F929" t="s">
        <v>345</v>
      </c>
      <c r="H929">
        <v>0</v>
      </c>
      <c r="I929" t="s">
        <v>17</v>
      </c>
      <c r="L929" t="s">
        <v>2612</v>
      </c>
      <c r="M929">
        <v>263</v>
      </c>
      <c r="N929" t="s">
        <v>2613</v>
      </c>
    </row>
    <row r="930" spans="1:14" x14ac:dyDescent="0.35">
      <c r="A930" t="s">
        <v>13</v>
      </c>
      <c r="B930">
        <v>892525</v>
      </c>
      <c r="C930">
        <v>893580</v>
      </c>
      <c r="E930" t="s">
        <v>14</v>
      </c>
      <c r="F930" t="s">
        <v>2614</v>
      </c>
      <c r="G930" t="s">
        <v>2615</v>
      </c>
      <c r="H930">
        <v>0</v>
      </c>
      <c r="I930" t="s">
        <v>17</v>
      </c>
      <c r="L930" t="s">
        <v>2616</v>
      </c>
      <c r="M930">
        <v>351</v>
      </c>
      <c r="N930" t="s">
        <v>2617</v>
      </c>
    </row>
    <row r="931" spans="1:14" x14ac:dyDescent="0.35">
      <c r="A931" t="s">
        <v>13</v>
      </c>
      <c r="B931">
        <v>893570</v>
      </c>
      <c r="C931">
        <v>893863</v>
      </c>
      <c r="E931" t="s">
        <v>14</v>
      </c>
      <c r="F931" t="s">
        <v>2618</v>
      </c>
      <c r="G931" t="s">
        <v>2619</v>
      </c>
      <c r="H931">
        <v>0</v>
      </c>
      <c r="I931" t="s">
        <v>17</v>
      </c>
      <c r="L931" t="s">
        <v>2620</v>
      </c>
      <c r="M931">
        <v>97</v>
      </c>
      <c r="N931" t="s">
        <v>2621</v>
      </c>
    </row>
    <row r="932" spans="1:14" x14ac:dyDescent="0.35">
      <c r="A932" t="s">
        <v>13</v>
      </c>
      <c r="B932">
        <v>893863</v>
      </c>
      <c r="C932">
        <v>894777</v>
      </c>
      <c r="E932" t="s">
        <v>14</v>
      </c>
      <c r="F932" t="s">
        <v>2622</v>
      </c>
      <c r="G932" t="s">
        <v>2623</v>
      </c>
      <c r="H932">
        <v>0</v>
      </c>
      <c r="I932" t="s">
        <v>17</v>
      </c>
      <c r="L932" t="s">
        <v>2624</v>
      </c>
      <c r="M932">
        <v>304</v>
      </c>
      <c r="N932" t="s">
        <v>2625</v>
      </c>
    </row>
    <row r="933" spans="1:14" x14ac:dyDescent="0.35">
      <c r="A933" t="s">
        <v>13</v>
      </c>
      <c r="B933">
        <v>894767</v>
      </c>
      <c r="C933">
        <v>896308</v>
      </c>
      <c r="E933" t="s">
        <v>14</v>
      </c>
      <c r="F933" t="s">
        <v>2626</v>
      </c>
      <c r="G933" t="s">
        <v>2627</v>
      </c>
      <c r="H933">
        <v>0</v>
      </c>
      <c r="I933" t="s">
        <v>17</v>
      </c>
      <c r="L933" t="s">
        <v>2628</v>
      </c>
      <c r="M933">
        <v>513</v>
      </c>
      <c r="N933" t="s">
        <v>2629</v>
      </c>
    </row>
    <row r="934" spans="1:14" x14ac:dyDescent="0.35">
      <c r="A934" t="s">
        <v>13</v>
      </c>
      <c r="B934">
        <v>896551</v>
      </c>
      <c r="C934">
        <v>897006</v>
      </c>
      <c r="E934" t="s">
        <v>14</v>
      </c>
      <c r="F934" t="s">
        <v>2630</v>
      </c>
      <c r="H934">
        <v>0</v>
      </c>
      <c r="I934" t="s">
        <v>17</v>
      </c>
      <c r="L934" t="s">
        <v>2631</v>
      </c>
      <c r="M934">
        <v>151</v>
      </c>
      <c r="N934" t="s">
        <v>2632</v>
      </c>
    </row>
    <row r="935" spans="1:14" x14ac:dyDescent="0.35">
      <c r="A935" t="s">
        <v>13</v>
      </c>
      <c r="B935">
        <v>897040</v>
      </c>
      <c r="C935">
        <v>897192</v>
      </c>
      <c r="E935" t="s">
        <v>14</v>
      </c>
      <c r="F935" t="s">
        <v>92</v>
      </c>
      <c r="H935">
        <v>0</v>
      </c>
      <c r="I935" t="s">
        <v>17</v>
      </c>
      <c r="L935" t="s">
        <v>2633</v>
      </c>
      <c r="M935">
        <v>50</v>
      </c>
      <c r="N935" t="s">
        <v>2634</v>
      </c>
    </row>
    <row r="936" spans="1:14" x14ac:dyDescent="0.35">
      <c r="A936" t="s">
        <v>13</v>
      </c>
      <c r="B936">
        <v>897211</v>
      </c>
      <c r="C936">
        <v>898044</v>
      </c>
      <c r="E936" t="s">
        <v>79</v>
      </c>
      <c r="F936" t="s">
        <v>277</v>
      </c>
      <c r="H936">
        <v>0</v>
      </c>
      <c r="I936" t="s">
        <v>17</v>
      </c>
      <c r="L936" t="s">
        <v>2635</v>
      </c>
      <c r="M936">
        <v>277</v>
      </c>
      <c r="N936" t="s">
        <v>2636</v>
      </c>
    </row>
    <row r="937" spans="1:14" x14ac:dyDescent="0.35">
      <c r="A937" t="s">
        <v>13</v>
      </c>
      <c r="B937">
        <v>898045</v>
      </c>
      <c r="C937">
        <v>899745</v>
      </c>
      <c r="E937" t="s">
        <v>79</v>
      </c>
      <c r="F937" t="s">
        <v>228</v>
      </c>
      <c r="H937">
        <v>0</v>
      </c>
      <c r="I937" t="s">
        <v>17</v>
      </c>
      <c r="L937" t="s">
        <v>2637</v>
      </c>
      <c r="M937">
        <v>566</v>
      </c>
      <c r="N937" t="s">
        <v>2638</v>
      </c>
    </row>
    <row r="938" spans="1:14" x14ac:dyDescent="0.35">
      <c r="A938" t="s">
        <v>13</v>
      </c>
      <c r="B938">
        <v>899757</v>
      </c>
      <c r="C938">
        <v>900314</v>
      </c>
      <c r="E938" t="s">
        <v>79</v>
      </c>
      <c r="F938" t="s">
        <v>2639</v>
      </c>
      <c r="H938">
        <v>0</v>
      </c>
      <c r="I938" t="s">
        <v>17</v>
      </c>
      <c r="L938" t="s">
        <v>2640</v>
      </c>
      <c r="M938">
        <v>185</v>
      </c>
      <c r="N938" t="s">
        <v>2641</v>
      </c>
    </row>
    <row r="939" spans="1:14" x14ac:dyDescent="0.35">
      <c r="A939" t="s">
        <v>13</v>
      </c>
      <c r="B939">
        <v>900465</v>
      </c>
      <c r="C939">
        <v>900836</v>
      </c>
      <c r="E939" t="s">
        <v>14</v>
      </c>
      <c r="F939" t="s">
        <v>2642</v>
      </c>
      <c r="H939">
        <v>0</v>
      </c>
      <c r="I939" t="s">
        <v>17</v>
      </c>
      <c r="L939" t="s">
        <v>2643</v>
      </c>
      <c r="M939">
        <v>123</v>
      </c>
      <c r="N939" t="s">
        <v>2644</v>
      </c>
    </row>
    <row r="940" spans="1:14" x14ac:dyDescent="0.35">
      <c r="A940" t="s">
        <v>13</v>
      </c>
      <c r="B940">
        <v>900864</v>
      </c>
      <c r="C940">
        <v>901196</v>
      </c>
      <c r="E940" t="s">
        <v>79</v>
      </c>
      <c r="F940" t="s">
        <v>2645</v>
      </c>
      <c r="H940">
        <v>0</v>
      </c>
      <c r="I940" t="s">
        <v>17</v>
      </c>
      <c r="L940" t="s">
        <v>2646</v>
      </c>
      <c r="M940">
        <v>110</v>
      </c>
      <c r="N940" t="s">
        <v>2647</v>
      </c>
    </row>
    <row r="941" spans="1:14" x14ac:dyDescent="0.35">
      <c r="A941" t="s">
        <v>13</v>
      </c>
      <c r="B941">
        <v>901252</v>
      </c>
      <c r="C941">
        <v>902190</v>
      </c>
      <c r="E941" t="s">
        <v>79</v>
      </c>
      <c r="F941" t="s">
        <v>2648</v>
      </c>
      <c r="H941">
        <v>0</v>
      </c>
      <c r="I941" t="s">
        <v>17</v>
      </c>
      <c r="L941" t="s">
        <v>2649</v>
      </c>
      <c r="M941">
        <v>312</v>
      </c>
      <c r="N941" t="s">
        <v>2650</v>
      </c>
    </row>
    <row r="942" spans="1:14" x14ac:dyDescent="0.35">
      <c r="A942" t="s">
        <v>13</v>
      </c>
      <c r="B942">
        <v>902381</v>
      </c>
      <c r="C942">
        <v>903724</v>
      </c>
      <c r="E942" t="s">
        <v>14</v>
      </c>
      <c r="F942" t="s">
        <v>2651</v>
      </c>
      <c r="H942">
        <v>0</v>
      </c>
      <c r="I942" t="s">
        <v>17</v>
      </c>
      <c r="L942" t="s">
        <v>2652</v>
      </c>
      <c r="M942">
        <v>447</v>
      </c>
      <c r="N942" t="s">
        <v>2653</v>
      </c>
    </row>
    <row r="943" spans="1:14" x14ac:dyDescent="0.35">
      <c r="A943" t="s">
        <v>13</v>
      </c>
      <c r="B943">
        <v>903959</v>
      </c>
      <c r="C943">
        <v>904468</v>
      </c>
      <c r="E943" t="s">
        <v>79</v>
      </c>
      <c r="F943" t="s">
        <v>2654</v>
      </c>
      <c r="G943" t="s">
        <v>2655</v>
      </c>
      <c r="H943">
        <v>0</v>
      </c>
      <c r="I943" t="s">
        <v>17</v>
      </c>
      <c r="L943" t="s">
        <v>2656</v>
      </c>
      <c r="M943">
        <v>169</v>
      </c>
      <c r="N943" t="s">
        <v>2657</v>
      </c>
    </row>
    <row r="944" spans="1:14" x14ac:dyDescent="0.35">
      <c r="A944" t="s">
        <v>13</v>
      </c>
      <c r="B944">
        <v>904529</v>
      </c>
      <c r="C944">
        <v>905473</v>
      </c>
      <c r="E944" t="s">
        <v>14</v>
      </c>
      <c r="F944" t="s">
        <v>2658</v>
      </c>
      <c r="G944" t="s">
        <v>2659</v>
      </c>
      <c r="H944">
        <v>0</v>
      </c>
      <c r="I944" t="s">
        <v>17</v>
      </c>
      <c r="L944" t="s">
        <v>2660</v>
      </c>
      <c r="M944">
        <v>314</v>
      </c>
      <c r="N944" t="s">
        <v>2661</v>
      </c>
    </row>
    <row r="945" spans="1:14" x14ac:dyDescent="0.35">
      <c r="A945" t="s">
        <v>13</v>
      </c>
      <c r="B945">
        <v>905529</v>
      </c>
      <c r="C945">
        <v>905891</v>
      </c>
      <c r="E945" t="s">
        <v>14</v>
      </c>
      <c r="F945" t="s">
        <v>92</v>
      </c>
      <c r="H945">
        <v>0</v>
      </c>
      <c r="I945" t="s">
        <v>17</v>
      </c>
      <c r="L945" t="s">
        <v>2662</v>
      </c>
      <c r="M945">
        <v>120</v>
      </c>
      <c r="N945" t="s">
        <v>2663</v>
      </c>
    </row>
    <row r="946" spans="1:14" x14ac:dyDescent="0.35">
      <c r="A946" t="s">
        <v>13</v>
      </c>
      <c r="B946">
        <v>905906</v>
      </c>
      <c r="C946">
        <v>908146</v>
      </c>
      <c r="E946" t="s">
        <v>14</v>
      </c>
      <c r="F946" t="s">
        <v>2664</v>
      </c>
    </row>
    <row r="947" spans="1:14" x14ac:dyDescent="0.35">
      <c r="A947" t="s">
        <v>13</v>
      </c>
      <c r="B947">
        <v>908146</v>
      </c>
      <c r="C947">
        <v>908583</v>
      </c>
      <c r="E947" t="s">
        <v>14</v>
      </c>
      <c r="F947" t="s">
        <v>2665</v>
      </c>
      <c r="G947" t="s">
        <v>2666</v>
      </c>
      <c r="H947">
        <v>0</v>
      </c>
      <c r="I947" t="s">
        <v>17</v>
      </c>
      <c r="L947" t="s">
        <v>2667</v>
      </c>
      <c r="M947">
        <v>145</v>
      </c>
      <c r="N947" t="s">
        <v>2668</v>
      </c>
    </row>
    <row r="948" spans="1:14" x14ac:dyDescent="0.35">
      <c r="A948" t="s">
        <v>13</v>
      </c>
      <c r="B948">
        <v>908875</v>
      </c>
      <c r="C948">
        <v>910161</v>
      </c>
      <c r="E948" t="s">
        <v>14</v>
      </c>
      <c r="F948" t="s">
        <v>2669</v>
      </c>
      <c r="G948" t="s">
        <v>2670</v>
      </c>
      <c r="H948">
        <v>0</v>
      </c>
      <c r="I948" t="s">
        <v>17</v>
      </c>
      <c r="L948" t="s">
        <v>2671</v>
      </c>
      <c r="M948">
        <v>428</v>
      </c>
      <c r="N948" t="s">
        <v>2672</v>
      </c>
    </row>
    <row r="949" spans="1:14" x14ac:dyDescent="0.35">
      <c r="A949" t="s">
        <v>13</v>
      </c>
      <c r="B949">
        <v>910169</v>
      </c>
      <c r="C949">
        <v>912013</v>
      </c>
      <c r="E949" t="s">
        <v>14</v>
      </c>
      <c r="F949" t="s">
        <v>2673</v>
      </c>
      <c r="G949" t="s">
        <v>2674</v>
      </c>
      <c r="H949">
        <v>0</v>
      </c>
      <c r="I949" t="s">
        <v>17</v>
      </c>
      <c r="L949" t="s">
        <v>2675</v>
      </c>
      <c r="M949">
        <v>614</v>
      </c>
      <c r="N949" t="s">
        <v>2676</v>
      </c>
    </row>
    <row r="950" spans="1:14" x14ac:dyDescent="0.35">
      <c r="A950" t="s">
        <v>13</v>
      </c>
      <c r="B950">
        <v>912079</v>
      </c>
      <c r="C950">
        <v>913263</v>
      </c>
      <c r="E950" t="s">
        <v>79</v>
      </c>
      <c r="F950" t="s">
        <v>2480</v>
      </c>
      <c r="H950">
        <v>0</v>
      </c>
      <c r="I950" t="s">
        <v>17</v>
      </c>
      <c r="L950" t="s">
        <v>2677</v>
      </c>
      <c r="M950">
        <v>394</v>
      </c>
      <c r="N950" t="s">
        <v>2678</v>
      </c>
    </row>
    <row r="951" spans="1:14" x14ac:dyDescent="0.35">
      <c r="A951" t="s">
        <v>13</v>
      </c>
      <c r="B951">
        <v>913420</v>
      </c>
      <c r="C951">
        <v>914613</v>
      </c>
      <c r="E951" t="s">
        <v>14</v>
      </c>
      <c r="F951" t="s">
        <v>2679</v>
      </c>
      <c r="G951" t="s">
        <v>2680</v>
      </c>
      <c r="H951">
        <v>0</v>
      </c>
      <c r="I951" t="s">
        <v>17</v>
      </c>
      <c r="L951" t="s">
        <v>2681</v>
      </c>
      <c r="M951">
        <v>397</v>
      </c>
      <c r="N951" t="s">
        <v>2682</v>
      </c>
    </row>
    <row r="952" spans="1:14" x14ac:dyDescent="0.35">
      <c r="A952" t="s">
        <v>13</v>
      </c>
      <c r="B952">
        <v>914944</v>
      </c>
      <c r="C952">
        <v>915759</v>
      </c>
      <c r="E952" t="s">
        <v>14</v>
      </c>
      <c r="F952" t="s">
        <v>1638</v>
      </c>
      <c r="H952">
        <v>0</v>
      </c>
      <c r="I952" t="s">
        <v>17</v>
      </c>
      <c r="L952" t="s">
        <v>2683</v>
      </c>
      <c r="M952">
        <v>271</v>
      </c>
      <c r="N952" t="s">
        <v>2684</v>
      </c>
    </row>
    <row r="953" spans="1:14" x14ac:dyDescent="0.35">
      <c r="A953" t="s">
        <v>13</v>
      </c>
      <c r="B953">
        <v>915811</v>
      </c>
      <c r="C953">
        <v>916623</v>
      </c>
      <c r="E953" t="s">
        <v>14</v>
      </c>
      <c r="F953" t="s">
        <v>2685</v>
      </c>
      <c r="G953" t="s">
        <v>2686</v>
      </c>
      <c r="H953">
        <v>0</v>
      </c>
      <c r="I953" t="s">
        <v>17</v>
      </c>
      <c r="L953" t="s">
        <v>2687</v>
      </c>
      <c r="M953">
        <v>270</v>
      </c>
      <c r="N953" t="s">
        <v>2688</v>
      </c>
    </row>
    <row r="954" spans="1:14" x14ac:dyDescent="0.35">
      <c r="A954" t="s">
        <v>13</v>
      </c>
      <c r="B954">
        <v>916690</v>
      </c>
      <c r="C954">
        <v>917655</v>
      </c>
      <c r="E954" t="s">
        <v>14</v>
      </c>
      <c r="F954" t="s">
        <v>2689</v>
      </c>
      <c r="H954">
        <v>0</v>
      </c>
      <c r="I954" t="s">
        <v>17</v>
      </c>
      <c r="L954" t="s">
        <v>2690</v>
      </c>
      <c r="M954">
        <v>321</v>
      </c>
      <c r="N954" t="s">
        <v>2691</v>
      </c>
    </row>
    <row r="955" spans="1:14" x14ac:dyDescent="0.35">
      <c r="A955" t="s">
        <v>13</v>
      </c>
      <c r="B955">
        <v>917690</v>
      </c>
      <c r="C955">
        <v>919076</v>
      </c>
      <c r="E955" t="s">
        <v>79</v>
      </c>
      <c r="F955" t="s">
        <v>139</v>
      </c>
      <c r="H955">
        <v>0</v>
      </c>
      <c r="I955" t="s">
        <v>140</v>
      </c>
      <c r="N955" t="s">
        <v>2692</v>
      </c>
    </row>
    <row r="956" spans="1:14" x14ac:dyDescent="0.35">
      <c r="A956" t="s">
        <v>13</v>
      </c>
      <c r="B956">
        <v>919173</v>
      </c>
      <c r="C956">
        <v>919787</v>
      </c>
      <c r="E956" t="s">
        <v>79</v>
      </c>
      <c r="F956" t="s">
        <v>2693</v>
      </c>
      <c r="H956">
        <v>0</v>
      </c>
      <c r="I956" t="s">
        <v>17</v>
      </c>
      <c r="L956" t="s">
        <v>2694</v>
      </c>
      <c r="M956">
        <v>204</v>
      </c>
      <c r="N956" t="s">
        <v>2695</v>
      </c>
    </row>
    <row r="957" spans="1:14" x14ac:dyDescent="0.35">
      <c r="A957" t="s">
        <v>13</v>
      </c>
      <c r="B957">
        <v>919923</v>
      </c>
      <c r="C957">
        <v>921725</v>
      </c>
      <c r="E957" t="s">
        <v>14</v>
      </c>
      <c r="F957" t="s">
        <v>2696</v>
      </c>
      <c r="G957" t="s">
        <v>2697</v>
      </c>
      <c r="H957">
        <v>0</v>
      </c>
      <c r="I957" t="s">
        <v>17</v>
      </c>
      <c r="L957" t="s">
        <v>2698</v>
      </c>
      <c r="M957">
        <v>600</v>
      </c>
      <c r="N957" t="s">
        <v>2699</v>
      </c>
    </row>
    <row r="958" spans="1:14" x14ac:dyDescent="0.35">
      <c r="A958" t="s">
        <v>13</v>
      </c>
      <c r="B958">
        <v>921804</v>
      </c>
      <c r="C958">
        <v>923105</v>
      </c>
      <c r="E958" t="s">
        <v>14</v>
      </c>
      <c r="F958" t="s">
        <v>2700</v>
      </c>
      <c r="G958" t="s">
        <v>2701</v>
      </c>
      <c r="H958">
        <v>0</v>
      </c>
      <c r="I958" t="s">
        <v>17</v>
      </c>
      <c r="L958" t="s">
        <v>2702</v>
      </c>
      <c r="M958">
        <v>433</v>
      </c>
      <c r="N958" t="s">
        <v>2703</v>
      </c>
    </row>
    <row r="959" spans="1:14" x14ac:dyDescent="0.35">
      <c r="A959" t="s">
        <v>13</v>
      </c>
      <c r="B959">
        <v>923126</v>
      </c>
      <c r="C959">
        <v>925044</v>
      </c>
      <c r="E959" t="s">
        <v>14</v>
      </c>
      <c r="F959" t="s">
        <v>139</v>
      </c>
      <c r="H959">
        <v>0</v>
      </c>
      <c r="I959" t="s">
        <v>140</v>
      </c>
      <c r="N959" t="s">
        <v>2704</v>
      </c>
    </row>
    <row r="960" spans="1:14" x14ac:dyDescent="0.35">
      <c r="A960" t="s">
        <v>13</v>
      </c>
      <c r="B960">
        <v>925065</v>
      </c>
      <c r="C960">
        <v>926003</v>
      </c>
      <c r="E960" t="s">
        <v>14</v>
      </c>
      <c r="F960" t="s">
        <v>2705</v>
      </c>
      <c r="G960" t="s">
        <v>2706</v>
      </c>
      <c r="H960">
        <v>0</v>
      </c>
      <c r="I960" t="s">
        <v>17</v>
      </c>
      <c r="L960" t="s">
        <v>2707</v>
      </c>
      <c r="M960">
        <v>312</v>
      </c>
      <c r="N960" t="s">
        <v>2708</v>
      </c>
    </row>
    <row r="961" spans="1:14" x14ac:dyDescent="0.35">
      <c r="A961" t="s">
        <v>13</v>
      </c>
      <c r="B961">
        <v>926000</v>
      </c>
      <c r="C961">
        <v>926794</v>
      </c>
      <c r="E961" t="s">
        <v>14</v>
      </c>
      <c r="F961" t="s">
        <v>2709</v>
      </c>
      <c r="H961">
        <v>0</v>
      </c>
      <c r="I961" t="s">
        <v>17</v>
      </c>
      <c r="L961" t="s">
        <v>2710</v>
      </c>
      <c r="M961">
        <v>264</v>
      </c>
      <c r="N961" t="s">
        <v>2711</v>
      </c>
    </row>
    <row r="962" spans="1:14" x14ac:dyDescent="0.35">
      <c r="A962" t="s">
        <v>13</v>
      </c>
      <c r="B962">
        <v>926800</v>
      </c>
      <c r="C962">
        <v>927045</v>
      </c>
      <c r="E962" t="s">
        <v>14</v>
      </c>
      <c r="F962" t="s">
        <v>2712</v>
      </c>
      <c r="H962">
        <v>0</v>
      </c>
      <c r="I962" t="s">
        <v>17</v>
      </c>
      <c r="L962" t="s">
        <v>2713</v>
      </c>
      <c r="M962">
        <v>81</v>
      </c>
      <c r="N962" t="s">
        <v>2714</v>
      </c>
    </row>
    <row r="963" spans="1:14" x14ac:dyDescent="0.35">
      <c r="A963" t="s">
        <v>13</v>
      </c>
      <c r="B963">
        <v>927150</v>
      </c>
      <c r="C963">
        <v>927338</v>
      </c>
      <c r="E963" t="s">
        <v>14</v>
      </c>
      <c r="F963" t="s">
        <v>2715</v>
      </c>
      <c r="G963" t="s">
        <v>2716</v>
      </c>
      <c r="H963">
        <v>0</v>
      </c>
      <c r="I963" t="s">
        <v>17</v>
      </c>
      <c r="L963" t="s">
        <v>2717</v>
      </c>
      <c r="M963">
        <v>62</v>
      </c>
      <c r="N963" t="s">
        <v>2718</v>
      </c>
    </row>
    <row r="964" spans="1:14" x14ac:dyDescent="0.35">
      <c r="A964" t="s">
        <v>13</v>
      </c>
      <c r="B964">
        <v>927396</v>
      </c>
      <c r="C964">
        <v>928952</v>
      </c>
      <c r="E964" t="s">
        <v>14</v>
      </c>
      <c r="F964" t="s">
        <v>1282</v>
      </c>
      <c r="H964">
        <v>0</v>
      </c>
      <c r="I964" t="s">
        <v>17</v>
      </c>
      <c r="L964" t="s">
        <v>2719</v>
      </c>
      <c r="M964">
        <v>518</v>
      </c>
      <c r="N964" t="s">
        <v>2720</v>
      </c>
    </row>
    <row r="965" spans="1:14" x14ac:dyDescent="0.35">
      <c r="A965" t="s">
        <v>13</v>
      </c>
      <c r="B965">
        <v>929014</v>
      </c>
      <c r="C965">
        <v>929232</v>
      </c>
      <c r="E965" t="s">
        <v>79</v>
      </c>
      <c r="F965" t="s">
        <v>2721</v>
      </c>
      <c r="H965">
        <v>0</v>
      </c>
      <c r="I965" t="s">
        <v>17</v>
      </c>
      <c r="L965" t="s">
        <v>2722</v>
      </c>
      <c r="M965">
        <v>72</v>
      </c>
      <c r="N965" t="s">
        <v>2723</v>
      </c>
    </row>
    <row r="966" spans="1:14" x14ac:dyDescent="0.35">
      <c r="A966" t="s">
        <v>13</v>
      </c>
      <c r="B966">
        <v>929349</v>
      </c>
      <c r="C966">
        <v>932456</v>
      </c>
      <c r="E966" t="s">
        <v>14</v>
      </c>
      <c r="F966" t="s">
        <v>2724</v>
      </c>
      <c r="H966">
        <v>0</v>
      </c>
      <c r="I966" t="s">
        <v>17</v>
      </c>
      <c r="L966" t="s">
        <v>2725</v>
      </c>
      <c r="M966">
        <v>1035</v>
      </c>
      <c r="N966" t="s">
        <v>2726</v>
      </c>
    </row>
    <row r="967" spans="1:14" x14ac:dyDescent="0.35">
      <c r="A967" t="s">
        <v>13</v>
      </c>
      <c r="B967">
        <v>932623</v>
      </c>
      <c r="C967">
        <v>933585</v>
      </c>
      <c r="E967" t="s">
        <v>14</v>
      </c>
      <c r="F967" t="s">
        <v>2727</v>
      </c>
      <c r="G967" t="s">
        <v>2728</v>
      </c>
      <c r="H967">
        <v>0</v>
      </c>
      <c r="I967" t="s">
        <v>17</v>
      </c>
      <c r="L967" t="s">
        <v>2729</v>
      </c>
      <c r="M967">
        <v>320</v>
      </c>
      <c r="N967" t="s">
        <v>2730</v>
      </c>
    </row>
    <row r="968" spans="1:14" x14ac:dyDescent="0.35">
      <c r="A968" t="s">
        <v>13</v>
      </c>
      <c r="B968">
        <v>933614</v>
      </c>
      <c r="C968">
        <v>935383</v>
      </c>
      <c r="E968" t="s">
        <v>14</v>
      </c>
      <c r="F968" t="s">
        <v>2731</v>
      </c>
      <c r="G968" t="s">
        <v>2732</v>
      </c>
      <c r="H968">
        <v>0</v>
      </c>
      <c r="I968" t="s">
        <v>17</v>
      </c>
      <c r="L968" t="s">
        <v>2733</v>
      </c>
      <c r="M968">
        <v>589</v>
      </c>
      <c r="N968" t="s">
        <v>2734</v>
      </c>
    </row>
    <row r="969" spans="1:14" x14ac:dyDescent="0.35">
      <c r="A969" t="s">
        <v>13</v>
      </c>
      <c r="B969">
        <v>935507</v>
      </c>
      <c r="C969">
        <v>936397</v>
      </c>
      <c r="E969" t="s">
        <v>14</v>
      </c>
      <c r="F969" t="s">
        <v>2735</v>
      </c>
      <c r="H969">
        <v>0</v>
      </c>
      <c r="I969" t="s">
        <v>17</v>
      </c>
      <c r="L969" t="s">
        <v>2736</v>
      </c>
      <c r="M969">
        <v>296</v>
      </c>
      <c r="N969" t="s">
        <v>2737</v>
      </c>
    </row>
    <row r="970" spans="1:14" x14ac:dyDescent="0.35">
      <c r="A970" t="s">
        <v>13</v>
      </c>
      <c r="B970">
        <v>936387</v>
      </c>
      <c r="C970">
        <v>937292</v>
      </c>
      <c r="E970" t="s">
        <v>14</v>
      </c>
      <c r="F970" t="s">
        <v>2738</v>
      </c>
      <c r="G970" t="s">
        <v>2739</v>
      </c>
      <c r="H970">
        <v>0</v>
      </c>
      <c r="I970" t="s">
        <v>17</v>
      </c>
      <c r="L970" t="s">
        <v>2740</v>
      </c>
      <c r="M970">
        <v>301</v>
      </c>
      <c r="N970" t="s">
        <v>2741</v>
      </c>
    </row>
    <row r="971" spans="1:14" x14ac:dyDescent="0.35">
      <c r="A971" t="s">
        <v>13</v>
      </c>
      <c r="B971">
        <v>937302</v>
      </c>
      <c r="C971">
        <v>937664</v>
      </c>
      <c r="E971" t="s">
        <v>14</v>
      </c>
      <c r="F971" t="s">
        <v>2742</v>
      </c>
      <c r="H971">
        <v>0</v>
      </c>
      <c r="I971" t="s">
        <v>17</v>
      </c>
      <c r="L971" t="s">
        <v>2743</v>
      </c>
      <c r="M971">
        <v>120</v>
      </c>
      <c r="N971" t="s">
        <v>2744</v>
      </c>
    </row>
    <row r="972" spans="1:14" x14ac:dyDescent="0.35">
      <c r="A972" t="s">
        <v>13</v>
      </c>
      <c r="B972">
        <v>937651</v>
      </c>
      <c r="C972">
        <v>938391</v>
      </c>
      <c r="E972" t="s">
        <v>14</v>
      </c>
      <c r="F972" t="s">
        <v>2745</v>
      </c>
      <c r="H972">
        <v>0</v>
      </c>
      <c r="I972" t="s">
        <v>17</v>
      </c>
      <c r="L972" t="s">
        <v>2746</v>
      </c>
      <c r="M972">
        <v>246</v>
      </c>
      <c r="N972" t="s">
        <v>2747</v>
      </c>
    </row>
    <row r="973" spans="1:14" x14ac:dyDescent="0.35">
      <c r="A973" t="s">
        <v>13</v>
      </c>
      <c r="B973">
        <v>938381</v>
      </c>
      <c r="C973">
        <v>938974</v>
      </c>
      <c r="E973" t="s">
        <v>14</v>
      </c>
      <c r="F973" t="s">
        <v>2748</v>
      </c>
      <c r="G973" t="s">
        <v>2749</v>
      </c>
      <c r="H973">
        <v>0</v>
      </c>
      <c r="I973" t="s">
        <v>17</v>
      </c>
      <c r="L973" t="s">
        <v>2750</v>
      </c>
      <c r="M973">
        <v>197</v>
      </c>
      <c r="N973" t="s">
        <v>2751</v>
      </c>
    </row>
    <row r="974" spans="1:14" x14ac:dyDescent="0.35">
      <c r="A974" t="s">
        <v>13</v>
      </c>
      <c r="B974">
        <v>938974</v>
      </c>
      <c r="C974">
        <v>939690</v>
      </c>
      <c r="E974" t="s">
        <v>14</v>
      </c>
      <c r="F974" t="s">
        <v>2274</v>
      </c>
      <c r="H974">
        <v>0</v>
      </c>
      <c r="I974" t="s">
        <v>17</v>
      </c>
      <c r="L974" t="s">
        <v>2752</v>
      </c>
      <c r="M974">
        <v>238</v>
      </c>
      <c r="N974" t="s">
        <v>2753</v>
      </c>
    </row>
    <row r="975" spans="1:14" x14ac:dyDescent="0.35">
      <c r="A975" t="s">
        <v>13</v>
      </c>
      <c r="B975">
        <v>939914</v>
      </c>
      <c r="C975">
        <v>940603</v>
      </c>
      <c r="E975" t="s">
        <v>14</v>
      </c>
      <c r="F975" t="s">
        <v>136</v>
      </c>
      <c r="H975">
        <v>0</v>
      </c>
      <c r="I975" t="s">
        <v>17</v>
      </c>
      <c r="L975" t="s">
        <v>2754</v>
      </c>
      <c r="M975">
        <v>229</v>
      </c>
      <c r="N975" t="s">
        <v>2755</v>
      </c>
    </row>
    <row r="976" spans="1:14" x14ac:dyDescent="0.35">
      <c r="A976" t="s">
        <v>13</v>
      </c>
      <c r="B976">
        <v>940704</v>
      </c>
      <c r="C976">
        <v>941165</v>
      </c>
      <c r="E976" t="s">
        <v>14</v>
      </c>
      <c r="F976" t="s">
        <v>2756</v>
      </c>
      <c r="H976">
        <v>0</v>
      </c>
      <c r="I976" t="s">
        <v>17</v>
      </c>
      <c r="L976" t="s">
        <v>2757</v>
      </c>
      <c r="M976">
        <v>153</v>
      </c>
      <c r="N976" t="s">
        <v>2758</v>
      </c>
    </row>
    <row r="977" spans="1:14" x14ac:dyDescent="0.35">
      <c r="A977" t="s">
        <v>13</v>
      </c>
      <c r="B977">
        <v>941216</v>
      </c>
      <c r="C977">
        <v>941878</v>
      </c>
      <c r="E977" t="s">
        <v>14</v>
      </c>
      <c r="F977" t="s">
        <v>2759</v>
      </c>
      <c r="G977" t="s">
        <v>2760</v>
      </c>
      <c r="H977">
        <v>0</v>
      </c>
      <c r="I977" t="s">
        <v>17</v>
      </c>
      <c r="L977" t="s">
        <v>2761</v>
      </c>
      <c r="M977">
        <v>220</v>
      </c>
      <c r="N977" t="s">
        <v>2762</v>
      </c>
    </row>
    <row r="978" spans="1:14" x14ac:dyDescent="0.35">
      <c r="A978" t="s">
        <v>13</v>
      </c>
      <c r="B978">
        <v>941963</v>
      </c>
      <c r="C978">
        <v>943174</v>
      </c>
      <c r="E978" t="s">
        <v>14</v>
      </c>
      <c r="F978" t="s">
        <v>2763</v>
      </c>
      <c r="G978" t="s">
        <v>2764</v>
      </c>
      <c r="H978">
        <v>0</v>
      </c>
      <c r="I978" t="s">
        <v>17</v>
      </c>
      <c r="L978" t="s">
        <v>2765</v>
      </c>
      <c r="M978">
        <v>403</v>
      </c>
      <c r="N978" t="s">
        <v>2766</v>
      </c>
    </row>
    <row r="979" spans="1:14" x14ac:dyDescent="0.35">
      <c r="A979" t="s">
        <v>13</v>
      </c>
      <c r="B979">
        <v>943260</v>
      </c>
      <c r="C979">
        <v>944567</v>
      </c>
      <c r="E979" t="s">
        <v>14</v>
      </c>
      <c r="F979" t="s">
        <v>2767</v>
      </c>
      <c r="G979" t="s">
        <v>2768</v>
      </c>
      <c r="H979">
        <v>0</v>
      </c>
      <c r="I979" t="s">
        <v>17</v>
      </c>
      <c r="L979" t="s">
        <v>2769</v>
      </c>
      <c r="M979">
        <v>435</v>
      </c>
      <c r="N979" t="s">
        <v>2770</v>
      </c>
    </row>
    <row r="980" spans="1:14" x14ac:dyDescent="0.35">
      <c r="A980" t="s">
        <v>13</v>
      </c>
      <c r="B980">
        <v>944731</v>
      </c>
      <c r="C980">
        <v>945006</v>
      </c>
      <c r="E980" t="s">
        <v>14</v>
      </c>
      <c r="F980" t="s">
        <v>2771</v>
      </c>
      <c r="H980">
        <v>0</v>
      </c>
      <c r="I980" t="s">
        <v>17</v>
      </c>
      <c r="L980" t="s">
        <v>2772</v>
      </c>
      <c r="M980">
        <v>91</v>
      </c>
      <c r="N980" t="s">
        <v>2773</v>
      </c>
    </row>
    <row r="981" spans="1:14" x14ac:dyDescent="0.35">
      <c r="A981" t="s">
        <v>13</v>
      </c>
      <c r="B981">
        <v>945094</v>
      </c>
      <c r="C981">
        <v>946341</v>
      </c>
      <c r="E981" t="s">
        <v>14</v>
      </c>
      <c r="F981" t="s">
        <v>2381</v>
      </c>
      <c r="H981">
        <v>0</v>
      </c>
      <c r="I981" t="s">
        <v>17</v>
      </c>
      <c r="L981" t="s">
        <v>2774</v>
      </c>
      <c r="M981">
        <v>415</v>
      </c>
      <c r="N981" t="s">
        <v>2775</v>
      </c>
    </row>
    <row r="982" spans="1:14" x14ac:dyDescent="0.35">
      <c r="A982" t="s">
        <v>13</v>
      </c>
      <c r="B982">
        <v>946374</v>
      </c>
      <c r="C982">
        <v>947261</v>
      </c>
      <c r="E982" t="s">
        <v>79</v>
      </c>
      <c r="F982" t="s">
        <v>2776</v>
      </c>
      <c r="H982">
        <v>0</v>
      </c>
      <c r="I982" t="s">
        <v>17</v>
      </c>
      <c r="L982" t="s">
        <v>2777</v>
      </c>
      <c r="M982">
        <v>295</v>
      </c>
      <c r="N982" t="s">
        <v>2778</v>
      </c>
    </row>
    <row r="983" spans="1:14" x14ac:dyDescent="0.35">
      <c r="A983" t="s">
        <v>13</v>
      </c>
      <c r="B983">
        <v>947345</v>
      </c>
      <c r="C983">
        <v>948544</v>
      </c>
      <c r="E983" t="s">
        <v>14</v>
      </c>
      <c r="F983" t="s">
        <v>2779</v>
      </c>
      <c r="H983">
        <v>0</v>
      </c>
      <c r="I983" t="s">
        <v>17</v>
      </c>
      <c r="L983" t="s">
        <v>2780</v>
      </c>
      <c r="M983">
        <v>399</v>
      </c>
      <c r="N983" t="s">
        <v>2781</v>
      </c>
    </row>
    <row r="984" spans="1:14" x14ac:dyDescent="0.35">
      <c r="A984" t="s">
        <v>13</v>
      </c>
      <c r="B984">
        <v>948584</v>
      </c>
      <c r="C984">
        <v>949249</v>
      </c>
      <c r="E984" t="s">
        <v>79</v>
      </c>
      <c r="F984" t="s">
        <v>2782</v>
      </c>
      <c r="H984">
        <v>0</v>
      </c>
      <c r="I984" t="s">
        <v>17</v>
      </c>
      <c r="L984" t="s">
        <v>2783</v>
      </c>
      <c r="M984">
        <v>221</v>
      </c>
      <c r="N984" t="s">
        <v>2784</v>
      </c>
    </row>
    <row r="985" spans="1:14" x14ac:dyDescent="0.35">
      <c r="A985" t="s">
        <v>13</v>
      </c>
      <c r="B985">
        <v>949369</v>
      </c>
      <c r="C985">
        <v>950220</v>
      </c>
      <c r="E985" t="s">
        <v>14</v>
      </c>
      <c r="F985" t="s">
        <v>67</v>
      </c>
      <c r="H985">
        <v>0</v>
      </c>
      <c r="I985" t="s">
        <v>17</v>
      </c>
      <c r="L985" t="s">
        <v>2785</v>
      </c>
      <c r="M985">
        <v>283</v>
      </c>
      <c r="N985" t="s">
        <v>2786</v>
      </c>
    </row>
    <row r="986" spans="1:14" x14ac:dyDescent="0.35">
      <c r="A986" t="s">
        <v>13</v>
      </c>
      <c r="B986">
        <v>950223</v>
      </c>
      <c r="C986">
        <v>950453</v>
      </c>
      <c r="E986" t="s">
        <v>14</v>
      </c>
      <c r="F986" t="s">
        <v>2787</v>
      </c>
      <c r="H986">
        <v>0</v>
      </c>
      <c r="I986" t="s">
        <v>17</v>
      </c>
      <c r="L986" t="s">
        <v>2788</v>
      </c>
      <c r="M986">
        <v>76</v>
      </c>
      <c r="N986" t="s">
        <v>2789</v>
      </c>
    </row>
    <row r="987" spans="1:14" x14ac:dyDescent="0.35">
      <c r="A987" t="s">
        <v>13</v>
      </c>
      <c r="B987">
        <v>950498</v>
      </c>
      <c r="C987">
        <v>952099</v>
      </c>
      <c r="E987" t="s">
        <v>14</v>
      </c>
      <c r="F987" t="s">
        <v>2790</v>
      </c>
      <c r="H987">
        <v>0</v>
      </c>
      <c r="I987" t="s">
        <v>17</v>
      </c>
      <c r="L987" t="s">
        <v>2791</v>
      </c>
      <c r="M987">
        <v>533</v>
      </c>
      <c r="N987" t="s">
        <v>2792</v>
      </c>
    </row>
    <row r="988" spans="1:14" x14ac:dyDescent="0.35">
      <c r="A988" t="s">
        <v>13</v>
      </c>
      <c r="B988">
        <v>952133</v>
      </c>
      <c r="C988">
        <v>952987</v>
      </c>
      <c r="E988" t="s">
        <v>14</v>
      </c>
      <c r="F988" t="s">
        <v>2793</v>
      </c>
      <c r="G988" t="s">
        <v>2794</v>
      </c>
      <c r="H988">
        <v>0</v>
      </c>
      <c r="I988" t="s">
        <v>17</v>
      </c>
      <c r="L988" t="s">
        <v>2795</v>
      </c>
      <c r="M988">
        <v>284</v>
      </c>
      <c r="N988" t="s">
        <v>2796</v>
      </c>
    </row>
    <row r="989" spans="1:14" x14ac:dyDescent="0.35">
      <c r="A989" t="s">
        <v>13</v>
      </c>
      <c r="B989">
        <v>952977</v>
      </c>
      <c r="C989">
        <v>953729</v>
      </c>
      <c r="E989" t="s">
        <v>14</v>
      </c>
      <c r="F989" t="s">
        <v>2797</v>
      </c>
      <c r="H989">
        <v>0</v>
      </c>
      <c r="I989" t="s">
        <v>17</v>
      </c>
      <c r="L989" t="s">
        <v>2798</v>
      </c>
      <c r="M989">
        <v>250</v>
      </c>
      <c r="N989" t="s">
        <v>2799</v>
      </c>
    </row>
    <row r="990" spans="1:14" x14ac:dyDescent="0.35">
      <c r="A990" t="s">
        <v>13</v>
      </c>
      <c r="B990">
        <v>953791</v>
      </c>
      <c r="C990">
        <v>954648</v>
      </c>
      <c r="E990" t="s">
        <v>14</v>
      </c>
      <c r="F990" t="s">
        <v>2800</v>
      </c>
      <c r="G990" t="s">
        <v>2801</v>
      </c>
      <c r="H990">
        <v>0</v>
      </c>
      <c r="I990" t="s">
        <v>17</v>
      </c>
      <c r="L990" t="s">
        <v>2802</v>
      </c>
      <c r="M990">
        <v>285</v>
      </c>
      <c r="N990" t="s">
        <v>2803</v>
      </c>
    </row>
    <row r="991" spans="1:14" x14ac:dyDescent="0.35">
      <c r="A991" t="s">
        <v>13</v>
      </c>
      <c r="B991">
        <v>954709</v>
      </c>
      <c r="C991">
        <v>956826</v>
      </c>
      <c r="E991" t="s">
        <v>14</v>
      </c>
      <c r="F991" t="s">
        <v>2804</v>
      </c>
      <c r="G991" t="s">
        <v>2805</v>
      </c>
      <c r="H991">
        <v>0</v>
      </c>
      <c r="I991" t="s">
        <v>17</v>
      </c>
      <c r="L991" t="s">
        <v>2806</v>
      </c>
      <c r="M991">
        <v>705</v>
      </c>
      <c r="N991" t="s">
        <v>2807</v>
      </c>
    </row>
    <row r="992" spans="1:14" x14ac:dyDescent="0.35">
      <c r="A992" t="s">
        <v>13</v>
      </c>
      <c r="B992">
        <v>956853</v>
      </c>
      <c r="C992">
        <v>958169</v>
      </c>
      <c r="E992" t="s">
        <v>14</v>
      </c>
      <c r="F992" t="s">
        <v>2808</v>
      </c>
      <c r="G992" t="s">
        <v>2809</v>
      </c>
      <c r="H992">
        <v>0</v>
      </c>
      <c r="I992" t="s">
        <v>17</v>
      </c>
      <c r="L992" t="s">
        <v>2810</v>
      </c>
      <c r="M992">
        <v>438</v>
      </c>
      <c r="N992" t="s">
        <v>2811</v>
      </c>
    </row>
    <row r="993" spans="1:14" x14ac:dyDescent="0.35">
      <c r="A993" t="s">
        <v>13</v>
      </c>
      <c r="B993">
        <v>958169</v>
      </c>
      <c r="C993">
        <v>959077</v>
      </c>
      <c r="E993" t="s">
        <v>14</v>
      </c>
      <c r="F993" t="s">
        <v>2812</v>
      </c>
      <c r="G993" t="s">
        <v>2813</v>
      </c>
      <c r="H993">
        <v>0</v>
      </c>
      <c r="I993" t="s">
        <v>17</v>
      </c>
      <c r="L993" t="s">
        <v>2814</v>
      </c>
      <c r="M993">
        <v>302</v>
      </c>
      <c r="N993" t="s">
        <v>2815</v>
      </c>
    </row>
    <row r="994" spans="1:14" x14ac:dyDescent="0.35">
      <c r="A994" t="s">
        <v>13</v>
      </c>
      <c r="B994">
        <v>959087</v>
      </c>
      <c r="C994">
        <v>959611</v>
      </c>
      <c r="E994" t="s">
        <v>14</v>
      </c>
      <c r="F994" t="s">
        <v>2816</v>
      </c>
      <c r="G994" t="s">
        <v>2817</v>
      </c>
      <c r="H994">
        <v>0</v>
      </c>
      <c r="I994" t="s">
        <v>17</v>
      </c>
      <c r="L994" t="s">
        <v>2818</v>
      </c>
      <c r="M994">
        <v>174</v>
      </c>
      <c r="N994" t="s">
        <v>2819</v>
      </c>
    </row>
    <row r="995" spans="1:14" x14ac:dyDescent="0.35">
      <c r="A995" t="s">
        <v>13</v>
      </c>
      <c r="B995">
        <v>959623</v>
      </c>
      <c r="C995">
        <v>961023</v>
      </c>
      <c r="E995" t="s">
        <v>14</v>
      </c>
      <c r="F995" t="s">
        <v>2820</v>
      </c>
      <c r="G995" t="s">
        <v>2821</v>
      </c>
      <c r="H995">
        <v>0</v>
      </c>
      <c r="I995" t="s">
        <v>17</v>
      </c>
      <c r="L995" t="s">
        <v>2822</v>
      </c>
      <c r="M995">
        <v>466</v>
      </c>
      <c r="N995" t="s">
        <v>2823</v>
      </c>
    </row>
    <row r="996" spans="1:14" x14ac:dyDescent="0.35">
      <c r="A996" t="s">
        <v>13</v>
      </c>
      <c r="B996">
        <v>961181</v>
      </c>
      <c r="C996">
        <v>962080</v>
      </c>
      <c r="E996" t="s">
        <v>14</v>
      </c>
      <c r="F996" t="s">
        <v>2824</v>
      </c>
      <c r="H996">
        <v>0</v>
      </c>
      <c r="I996" t="s">
        <v>17</v>
      </c>
      <c r="L996" t="s">
        <v>2825</v>
      </c>
      <c r="M996">
        <v>299</v>
      </c>
      <c r="N996" t="s">
        <v>2826</v>
      </c>
    </row>
    <row r="997" spans="1:14" x14ac:dyDescent="0.35">
      <c r="A997" t="s">
        <v>13</v>
      </c>
      <c r="B997">
        <v>962250</v>
      </c>
      <c r="C997">
        <v>962654</v>
      </c>
      <c r="E997" t="s">
        <v>79</v>
      </c>
      <c r="F997" t="s">
        <v>92</v>
      </c>
      <c r="H997">
        <v>0</v>
      </c>
      <c r="I997" t="s">
        <v>17</v>
      </c>
      <c r="L997" t="s">
        <v>2827</v>
      </c>
      <c r="M997">
        <v>134</v>
      </c>
      <c r="N997" t="s">
        <v>2828</v>
      </c>
    </row>
    <row r="998" spans="1:14" x14ac:dyDescent="0.35">
      <c r="A998" t="s">
        <v>13</v>
      </c>
      <c r="B998">
        <v>962857</v>
      </c>
      <c r="C998">
        <v>964125</v>
      </c>
      <c r="E998" t="s">
        <v>14</v>
      </c>
      <c r="F998" t="s">
        <v>1788</v>
      </c>
      <c r="H998">
        <v>0</v>
      </c>
      <c r="I998" t="s">
        <v>17</v>
      </c>
      <c r="L998" t="s">
        <v>2829</v>
      </c>
      <c r="M998">
        <v>422</v>
      </c>
      <c r="N998" t="s">
        <v>2830</v>
      </c>
    </row>
    <row r="999" spans="1:14" x14ac:dyDescent="0.35">
      <c r="A999" t="s">
        <v>13</v>
      </c>
      <c r="B999">
        <v>964122</v>
      </c>
      <c r="C999">
        <v>964976</v>
      </c>
      <c r="E999" t="s">
        <v>14</v>
      </c>
      <c r="F999" t="s">
        <v>345</v>
      </c>
      <c r="H999">
        <v>0</v>
      </c>
      <c r="I999" t="s">
        <v>17</v>
      </c>
      <c r="L999" t="s">
        <v>2831</v>
      </c>
      <c r="M999">
        <v>284</v>
      </c>
      <c r="N999" t="s">
        <v>2832</v>
      </c>
    </row>
    <row r="1000" spans="1:14" x14ac:dyDescent="0.35">
      <c r="A1000" t="s">
        <v>13</v>
      </c>
      <c r="B1000">
        <v>965003</v>
      </c>
      <c r="C1000">
        <v>965815</v>
      </c>
      <c r="E1000" t="s">
        <v>79</v>
      </c>
      <c r="F1000" t="s">
        <v>942</v>
      </c>
      <c r="H1000">
        <v>0</v>
      </c>
      <c r="I1000" t="s">
        <v>17</v>
      </c>
      <c r="L1000" t="s">
        <v>2833</v>
      </c>
      <c r="M1000">
        <v>270</v>
      </c>
      <c r="N1000" t="s">
        <v>2834</v>
      </c>
    </row>
    <row r="1001" spans="1:14" x14ac:dyDescent="0.35">
      <c r="A1001" t="s">
        <v>13</v>
      </c>
      <c r="B1001">
        <v>966034</v>
      </c>
      <c r="C1001">
        <v>966423</v>
      </c>
      <c r="E1001" t="s">
        <v>14</v>
      </c>
      <c r="F1001" t="s">
        <v>2835</v>
      </c>
      <c r="H1001">
        <v>0</v>
      </c>
      <c r="I1001" t="s">
        <v>17</v>
      </c>
      <c r="L1001" t="s">
        <v>2836</v>
      </c>
      <c r="M1001">
        <v>129</v>
      </c>
      <c r="N1001" t="s">
        <v>2837</v>
      </c>
    </row>
    <row r="1002" spans="1:14" x14ac:dyDescent="0.35">
      <c r="A1002" t="s">
        <v>13</v>
      </c>
      <c r="B1002">
        <v>966425</v>
      </c>
      <c r="C1002">
        <v>966799</v>
      </c>
      <c r="E1002" t="s">
        <v>14</v>
      </c>
      <c r="F1002" t="s">
        <v>2838</v>
      </c>
      <c r="G1002" t="s">
        <v>2839</v>
      </c>
      <c r="H1002">
        <v>0</v>
      </c>
      <c r="I1002" t="s">
        <v>17</v>
      </c>
      <c r="L1002" t="s">
        <v>2840</v>
      </c>
      <c r="M1002">
        <v>124</v>
      </c>
      <c r="N1002" t="s">
        <v>2841</v>
      </c>
    </row>
    <row r="1003" spans="1:14" x14ac:dyDescent="0.35">
      <c r="A1003" t="s">
        <v>13</v>
      </c>
      <c r="B1003">
        <v>966844</v>
      </c>
      <c r="C1003">
        <v>968247</v>
      </c>
      <c r="E1003" t="s">
        <v>79</v>
      </c>
      <c r="F1003" t="s">
        <v>2842</v>
      </c>
      <c r="G1003" t="s">
        <v>2843</v>
      </c>
      <c r="H1003">
        <v>0</v>
      </c>
      <c r="I1003" t="s">
        <v>17</v>
      </c>
      <c r="L1003" t="s">
        <v>2844</v>
      </c>
      <c r="M1003">
        <v>467</v>
      </c>
      <c r="N1003" t="s">
        <v>2845</v>
      </c>
    </row>
    <row r="1004" spans="1:14" x14ac:dyDescent="0.35">
      <c r="A1004" t="s">
        <v>13</v>
      </c>
      <c r="B1004">
        <v>968367</v>
      </c>
      <c r="C1004">
        <v>969839</v>
      </c>
      <c r="E1004" t="s">
        <v>79</v>
      </c>
      <c r="F1004" t="s">
        <v>182</v>
      </c>
      <c r="H1004">
        <v>0</v>
      </c>
      <c r="I1004" t="s">
        <v>17</v>
      </c>
      <c r="L1004" t="s">
        <v>2846</v>
      </c>
      <c r="M1004">
        <v>490</v>
      </c>
      <c r="N1004" t="s">
        <v>2847</v>
      </c>
    </row>
    <row r="1005" spans="1:14" x14ac:dyDescent="0.35">
      <c r="A1005" t="s">
        <v>13</v>
      </c>
      <c r="B1005">
        <v>970077</v>
      </c>
      <c r="C1005">
        <v>972170</v>
      </c>
      <c r="E1005" t="s">
        <v>14</v>
      </c>
      <c r="F1005" t="s">
        <v>2848</v>
      </c>
      <c r="H1005">
        <v>0</v>
      </c>
      <c r="I1005" t="s">
        <v>17</v>
      </c>
      <c r="L1005" t="s">
        <v>2849</v>
      </c>
      <c r="M1005">
        <v>697</v>
      </c>
      <c r="N1005" t="s">
        <v>2850</v>
      </c>
    </row>
    <row r="1006" spans="1:14" x14ac:dyDescent="0.35">
      <c r="A1006" t="s">
        <v>13</v>
      </c>
      <c r="B1006">
        <v>972197</v>
      </c>
      <c r="C1006">
        <v>973459</v>
      </c>
      <c r="E1006" t="s">
        <v>14</v>
      </c>
      <c r="F1006" t="s">
        <v>2851</v>
      </c>
      <c r="H1006">
        <v>0</v>
      </c>
      <c r="I1006" t="s">
        <v>17</v>
      </c>
      <c r="L1006" t="s">
        <v>2852</v>
      </c>
      <c r="M1006">
        <v>420</v>
      </c>
      <c r="N1006" t="s">
        <v>2853</v>
      </c>
    </row>
    <row r="1007" spans="1:14" x14ac:dyDescent="0.35">
      <c r="A1007" t="s">
        <v>13</v>
      </c>
      <c r="B1007">
        <v>973896</v>
      </c>
      <c r="C1007">
        <v>974567</v>
      </c>
      <c r="E1007" t="s">
        <v>79</v>
      </c>
      <c r="F1007" t="s">
        <v>2854</v>
      </c>
      <c r="H1007">
        <v>0</v>
      </c>
      <c r="I1007" t="s">
        <v>17</v>
      </c>
      <c r="L1007" t="s">
        <v>2855</v>
      </c>
      <c r="M1007">
        <v>223</v>
      </c>
      <c r="N1007" t="s">
        <v>2856</v>
      </c>
    </row>
    <row r="1008" spans="1:14" x14ac:dyDescent="0.35">
      <c r="A1008" t="s">
        <v>13</v>
      </c>
      <c r="B1008">
        <v>974560</v>
      </c>
      <c r="C1008">
        <v>975900</v>
      </c>
      <c r="E1008" t="s">
        <v>79</v>
      </c>
      <c r="F1008" t="s">
        <v>2857</v>
      </c>
      <c r="H1008">
        <v>0</v>
      </c>
      <c r="I1008" t="s">
        <v>17</v>
      </c>
      <c r="L1008" t="s">
        <v>2858</v>
      </c>
      <c r="M1008">
        <v>446</v>
      </c>
      <c r="N1008" t="s">
        <v>2859</v>
      </c>
    </row>
    <row r="1009" spans="1:14" x14ac:dyDescent="0.35">
      <c r="A1009" t="s">
        <v>13</v>
      </c>
      <c r="B1009">
        <v>976061</v>
      </c>
      <c r="C1009">
        <v>977833</v>
      </c>
      <c r="E1009" t="s">
        <v>14</v>
      </c>
      <c r="F1009" t="s">
        <v>2860</v>
      </c>
      <c r="G1009" t="s">
        <v>2861</v>
      </c>
      <c r="H1009">
        <v>0</v>
      </c>
      <c r="I1009" t="s">
        <v>17</v>
      </c>
      <c r="L1009" t="s">
        <v>2862</v>
      </c>
      <c r="M1009">
        <v>590</v>
      </c>
      <c r="N1009" t="s">
        <v>2863</v>
      </c>
    </row>
    <row r="1010" spans="1:14" x14ac:dyDescent="0.35">
      <c r="A1010" t="s">
        <v>13</v>
      </c>
      <c r="B1010">
        <v>977918</v>
      </c>
      <c r="C1010">
        <v>978370</v>
      </c>
      <c r="E1010" t="s">
        <v>14</v>
      </c>
      <c r="F1010" t="s">
        <v>2864</v>
      </c>
      <c r="H1010">
        <v>0</v>
      </c>
      <c r="I1010" t="s">
        <v>17</v>
      </c>
      <c r="L1010" t="s">
        <v>2865</v>
      </c>
      <c r="M1010">
        <v>150</v>
      </c>
      <c r="N1010" t="s">
        <v>2866</v>
      </c>
    </row>
    <row r="1011" spans="1:14" x14ac:dyDescent="0.35">
      <c r="A1011" t="s">
        <v>13</v>
      </c>
      <c r="B1011">
        <v>978443</v>
      </c>
      <c r="C1011">
        <v>980977</v>
      </c>
      <c r="E1011" t="s">
        <v>14</v>
      </c>
      <c r="F1011" t="s">
        <v>984</v>
      </c>
      <c r="H1011">
        <v>0</v>
      </c>
      <c r="I1011" t="s">
        <v>17</v>
      </c>
      <c r="L1011" t="s">
        <v>2867</v>
      </c>
      <c r="M1011">
        <v>844</v>
      </c>
      <c r="N1011" t="s">
        <v>2868</v>
      </c>
    </row>
    <row r="1012" spans="1:14" x14ac:dyDescent="0.35">
      <c r="A1012" t="s">
        <v>13</v>
      </c>
      <c r="B1012">
        <v>981037</v>
      </c>
      <c r="C1012">
        <v>981969</v>
      </c>
      <c r="E1012" t="s">
        <v>14</v>
      </c>
      <c r="F1012" t="s">
        <v>2869</v>
      </c>
      <c r="G1012" t="s">
        <v>2870</v>
      </c>
      <c r="H1012">
        <v>0</v>
      </c>
      <c r="I1012" t="s">
        <v>17</v>
      </c>
      <c r="L1012" t="s">
        <v>2871</v>
      </c>
      <c r="M1012">
        <v>310</v>
      </c>
      <c r="N1012" t="s">
        <v>2872</v>
      </c>
    </row>
    <row r="1013" spans="1:14" x14ac:dyDescent="0.35">
      <c r="A1013" t="s">
        <v>13</v>
      </c>
      <c r="B1013">
        <v>982276</v>
      </c>
      <c r="C1013">
        <v>982908</v>
      </c>
      <c r="E1013" t="s">
        <v>79</v>
      </c>
      <c r="F1013" t="s">
        <v>2557</v>
      </c>
      <c r="H1013">
        <v>0</v>
      </c>
      <c r="I1013" t="s">
        <v>17</v>
      </c>
      <c r="L1013" t="s">
        <v>2873</v>
      </c>
      <c r="M1013">
        <v>210</v>
      </c>
      <c r="N1013" t="s">
        <v>2874</v>
      </c>
    </row>
    <row r="1014" spans="1:14" x14ac:dyDescent="0.35">
      <c r="A1014" t="s">
        <v>13</v>
      </c>
      <c r="B1014">
        <v>983001</v>
      </c>
      <c r="C1014">
        <v>983476</v>
      </c>
      <c r="E1014" t="s">
        <v>14</v>
      </c>
      <c r="F1014" t="s">
        <v>139</v>
      </c>
      <c r="H1014">
        <v>0</v>
      </c>
      <c r="I1014" t="s">
        <v>140</v>
      </c>
      <c r="N1014" t="s">
        <v>2875</v>
      </c>
    </row>
    <row r="1015" spans="1:14" x14ac:dyDescent="0.35">
      <c r="A1015" t="s">
        <v>13</v>
      </c>
      <c r="B1015">
        <v>983581</v>
      </c>
      <c r="C1015">
        <v>984675</v>
      </c>
      <c r="E1015" t="s">
        <v>14</v>
      </c>
      <c r="F1015" t="s">
        <v>2876</v>
      </c>
      <c r="H1015">
        <v>0</v>
      </c>
      <c r="I1015" t="s">
        <v>17</v>
      </c>
      <c r="L1015" t="s">
        <v>2877</v>
      </c>
      <c r="M1015">
        <v>364</v>
      </c>
      <c r="N1015" t="s">
        <v>2878</v>
      </c>
    </row>
    <row r="1016" spans="1:14" x14ac:dyDescent="0.35">
      <c r="A1016" t="s">
        <v>13</v>
      </c>
      <c r="B1016">
        <v>984730</v>
      </c>
      <c r="C1016">
        <v>985578</v>
      </c>
      <c r="E1016" t="s">
        <v>14</v>
      </c>
      <c r="F1016" t="s">
        <v>2879</v>
      </c>
      <c r="H1016">
        <v>0</v>
      </c>
      <c r="I1016" t="s">
        <v>17</v>
      </c>
      <c r="L1016" t="s">
        <v>2880</v>
      </c>
      <c r="M1016">
        <v>282</v>
      </c>
      <c r="N1016" t="s">
        <v>2881</v>
      </c>
    </row>
    <row r="1017" spans="1:14" x14ac:dyDescent="0.35">
      <c r="A1017" t="s">
        <v>13</v>
      </c>
      <c r="B1017">
        <v>985592</v>
      </c>
      <c r="C1017">
        <v>986149</v>
      </c>
      <c r="E1017" t="s">
        <v>14</v>
      </c>
      <c r="F1017" t="s">
        <v>136</v>
      </c>
      <c r="H1017">
        <v>0</v>
      </c>
      <c r="I1017" t="s">
        <v>17</v>
      </c>
      <c r="L1017" t="s">
        <v>2882</v>
      </c>
      <c r="M1017">
        <v>185</v>
      </c>
      <c r="N1017" t="s">
        <v>2883</v>
      </c>
    </row>
    <row r="1018" spans="1:14" x14ac:dyDescent="0.35">
      <c r="A1018" t="s">
        <v>13</v>
      </c>
      <c r="B1018">
        <v>986253</v>
      </c>
      <c r="C1018">
        <v>987458</v>
      </c>
      <c r="E1018" t="s">
        <v>14</v>
      </c>
      <c r="F1018" t="s">
        <v>2884</v>
      </c>
    </row>
    <row r="1019" spans="1:14" x14ac:dyDescent="0.35">
      <c r="A1019" t="s">
        <v>13</v>
      </c>
      <c r="B1019">
        <v>987582</v>
      </c>
      <c r="C1019">
        <v>988988</v>
      </c>
      <c r="E1019" t="s">
        <v>14</v>
      </c>
      <c r="F1019" t="s">
        <v>92</v>
      </c>
      <c r="H1019">
        <v>0</v>
      </c>
      <c r="I1019" t="s">
        <v>17</v>
      </c>
      <c r="L1019" t="s">
        <v>2885</v>
      </c>
      <c r="M1019">
        <v>468</v>
      </c>
      <c r="N1019" t="s">
        <v>2886</v>
      </c>
    </row>
    <row r="1020" spans="1:14" x14ac:dyDescent="0.35">
      <c r="A1020" t="s">
        <v>13</v>
      </c>
      <c r="B1020">
        <v>989171</v>
      </c>
      <c r="C1020">
        <v>991102</v>
      </c>
      <c r="E1020" t="s">
        <v>79</v>
      </c>
      <c r="F1020" t="s">
        <v>2887</v>
      </c>
      <c r="H1020">
        <v>0</v>
      </c>
      <c r="I1020" t="s">
        <v>17</v>
      </c>
      <c r="L1020" t="s">
        <v>2888</v>
      </c>
      <c r="M1020">
        <v>643</v>
      </c>
      <c r="N1020" t="s">
        <v>2889</v>
      </c>
    </row>
    <row r="1021" spans="1:14" x14ac:dyDescent="0.35">
      <c r="A1021" t="s">
        <v>13</v>
      </c>
      <c r="B1021">
        <v>991285</v>
      </c>
      <c r="C1021">
        <v>992010</v>
      </c>
      <c r="E1021" t="s">
        <v>14</v>
      </c>
      <c r="F1021" t="s">
        <v>2890</v>
      </c>
      <c r="G1021" t="s">
        <v>2891</v>
      </c>
      <c r="H1021">
        <v>0</v>
      </c>
      <c r="I1021" t="s">
        <v>17</v>
      </c>
      <c r="L1021" t="s">
        <v>2892</v>
      </c>
      <c r="M1021">
        <v>241</v>
      </c>
      <c r="N1021" t="s">
        <v>2893</v>
      </c>
    </row>
    <row r="1022" spans="1:14" x14ac:dyDescent="0.35">
      <c r="A1022" t="s">
        <v>13</v>
      </c>
      <c r="B1022">
        <v>992021</v>
      </c>
      <c r="C1022">
        <v>993685</v>
      </c>
      <c r="E1022" t="s">
        <v>14</v>
      </c>
      <c r="F1022" t="s">
        <v>2894</v>
      </c>
    </row>
    <row r="1023" spans="1:14" x14ac:dyDescent="0.35">
      <c r="A1023" t="s">
        <v>13</v>
      </c>
      <c r="B1023">
        <v>993847</v>
      </c>
      <c r="C1023">
        <v>994851</v>
      </c>
      <c r="E1023" t="s">
        <v>79</v>
      </c>
      <c r="F1023" t="s">
        <v>220</v>
      </c>
      <c r="H1023">
        <v>0</v>
      </c>
      <c r="I1023" t="s">
        <v>17</v>
      </c>
      <c r="L1023" t="s">
        <v>2895</v>
      </c>
      <c r="M1023">
        <v>334</v>
      </c>
      <c r="N1023" t="s">
        <v>2896</v>
      </c>
    </row>
    <row r="1024" spans="1:14" x14ac:dyDescent="0.35">
      <c r="A1024" t="s">
        <v>13</v>
      </c>
      <c r="B1024">
        <v>995031</v>
      </c>
      <c r="C1024">
        <v>995588</v>
      </c>
      <c r="E1024" t="s">
        <v>14</v>
      </c>
      <c r="F1024" t="s">
        <v>2897</v>
      </c>
      <c r="H1024">
        <v>0</v>
      </c>
      <c r="I1024" t="s">
        <v>17</v>
      </c>
      <c r="L1024" t="s">
        <v>2898</v>
      </c>
      <c r="M1024">
        <v>185</v>
      </c>
      <c r="N1024" t="s">
        <v>2899</v>
      </c>
    </row>
    <row r="1025" spans="1:14" x14ac:dyDescent="0.35">
      <c r="A1025" t="s">
        <v>13</v>
      </c>
      <c r="B1025">
        <v>995548</v>
      </c>
      <c r="C1025">
        <v>996432</v>
      </c>
      <c r="E1025" t="s">
        <v>14</v>
      </c>
      <c r="F1025" t="s">
        <v>2602</v>
      </c>
      <c r="H1025">
        <v>0</v>
      </c>
      <c r="I1025" t="s">
        <v>17</v>
      </c>
      <c r="L1025" t="s">
        <v>2900</v>
      </c>
      <c r="M1025">
        <v>294</v>
      </c>
      <c r="N1025" t="s">
        <v>2901</v>
      </c>
    </row>
    <row r="1026" spans="1:14" x14ac:dyDescent="0.35">
      <c r="A1026" t="s">
        <v>13</v>
      </c>
      <c r="B1026">
        <v>997153</v>
      </c>
      <c r="C1026">
        <v>998193</v>
      </c>
      <c r="E1026" t="s">
        <v>14</v>
      </c>
      <c r="F1026" t="s">
        <v>129</v>
      </c>
      <c r="H1026">
        <v>0</v>
      </c>
      <c r="I1026" t="s">
        <v>17</v>
      </c>
      <c r="L1026" t="s">
        <v>2902</v>
      </c>
      <c r="M1026">
        <v>346</v>
      </c>
      <c r="N1026" t="s">
        <v>2903</v>
      </c>
    </row>
    <row r="1027" spans="1:14" x14ac:dyDescent="0.35">
      <c r="A1027" t="s">
        <v>13</v>
      </c>
      <c r="B1027">
        <v>998965</v>
      </c>
      <c r="C1027">
        <v>1006917</v>
      </c>
      <c r="E1027" t="s">
        <v>14</v>
      </c>
      <c r="F1027" t="s">
        <v>129</v>
      </c>
      <c r="H1027">
        <v>0</v>
      </c>
      <c r="I1027" t="s">
        <v>17</v>
      </c>
      <c r="L1027" t="s">
        <v>2904</v>
      </c>
      <c r="M1027">
        <v>2650</v>
      </c>
      <c r="N1027" t="s">
        <v>2905</v>
      </c>
    </row>
    <row r="1028" spans="1:14" x14ac:dyDescent="0.35">
      <c r="A1028" t="s">
        <v>13</v>
      </c>
      <c r="B1028">
        <v>1007250</v>
      </c>
      <c r="C1028">
        <v>1014182</v>
      </c>
      <c r="E1028" t="s">
        <v>14</v>
      </c>
      <c r="F1028" t="s">
        <v>2906</v>
      </c>
      <c r="H1028">
        <v>0</v>
      </c>
      <c r="I1028" t="s">
        <v>17</v>
      </c>
      <c r="L1028" t="s">
        <v>2907</v>
      </c>
      <c r="M1028">
        <v>2310</v>
      </c>
      <c r="N1028" t="s">
        <v>2908</v>
      </c>
    </row>
    <row r="1029" spans="1:14" x14ac:dyDescent="0.35">
      <c r="A1029" t="s">
        <v>13</v>
      </c>
      <c r="B1029">
        <v>1014163</v>
      </c>
      <c r="C1029">
        <v>1014354</v>
      </c>
      <c r="E1029" t="s">
        <v>79</v>
      </c>
      <c r="F1029" t="s">
        <v>2909</v>
      </c>
      <c r="H1029">
        <v>0</v>
      </c>
      <c r="I1029" t="s">
        <v>17</v>
      </c>
      <c r="L1029" t="s">
        <v>2910</v>
      </c>
      <c r="M1029">
        <v>63</v>
      </c>
      <c r="N1029" t="s">
        <v>2911</v>
      </c>
    </row>
    <row r="1030" spans="1:14" x14ac:dyDescent="0.35">
      <c r="A1030" t="s">
        <v>13</v>
      </c>
      <c r="B1030">
        <v>1014416</v>
      </c>
      <c r="C1030">
        <v>1015279</v>
      </c>
      <c r="E1030" t="s">
        <v>14</v>
      </c>
      <c r="F1030" t="s">
        <v>2912</v>
      </c>
      <c r="H1030">
        <v>0</v>
      </c>
      <c r="I1030" t="s">
        <v>17</v>
      </c>
      <c r="L1030" t="s">
        <v>2913</v>
      </c>
      <c r="M1030">
        <v>287</v>
      </c>
      <c r="N1030" t="s">
        <v>2914</v>
      </c>
    </row>
    <row r="1031" spans="1:14" x14ac:dyDescent="0.35">
      <c r="A1031" t="s">
        <v>13</v>
      </c>
      <c r="B1031">
        <v>1015362</v>
      </c>
      <c r="C1031">
        <v>1016003</v>
      </c>
      <c r="E1031" t="s">
        <v>14</v>
      </c>
      <c r="F1031" t="s">
        <v>2709</v>
      </c>
      <c r="H1031">
        <v>0</v>
      </c>
      <c r="I1031" t="s">
        <v>17</v>
      </c>
      <c r="L1031" t="s">
        <v>2915</v>
      </c>
      <c r="M1031">
        <v>213</v>
      </c>
      <c r="N1031" t="s">
        <v>2916</v>
      </c>
    </row>
    <row r="1032" spans="1:14" x14ac:dyDescent="0.35">
      <c r="A1032" t="s">
        <v>13</v>
      </c>
      <c r="B1032">
        <v>1016062</v>
      </c>
      <c r="C1032">
        <v>1016928</v>
      </c>
      <c r="E1032" t="s">
        <v>79</v>
      </c>
      <c r="F1032" t="s">
        <v>206</v>
      </c>
      <c r="H1032">
        <v>0</v>
      </c>
      <c r="I1032" t="s">
        <v>17</v>
      </c>
      <c r="L1032" t="s">
        <v>2917</v>
      </c>
      <c r="M1032">
        <v>288</v>
      </c>
      <c r="N1032" t="s">
        <v>2918</v>
      </c>
    </row>
    <row r="1033" spans="1:14" x14ac:dyDescent="0.35">
      <c r="A1033" t="s">
        <v>13</v>
      </c>
      <c r="B1033">
        <v>1017041</v>
      </c>
      <c r="C1033">
        <v>1017901</v>
      </c>
      <c r="E1033" t="s">
        <v>14</v>
      </c>
      <c r="F1033" t="s">
        <v>1638</v>
      </c>
      <c r="H1033">
        <v>0</v>
      </c>
      <c r="I1033" t="s">
        <v>17</v>
      </c>
      <c r="L1033" t="s">
        <v>2919</v>
      </c>
      <c r="M1033">
        <v>286</v>
      </c>
      <c r="N1033" t="s">
        <v>2920</v>
      </c>
    </row>
    <row r="1034" spans="1:14" x14ac:dyDescent="0.35">
      <c r="A1034" t="s">
        <v>13</v>
      </c>
      <c r="B1034">
        <v>1017922</v>
      </c>
      <c r="C1034">
        <v>1018791</v>
      </c>
      <c r="E1034" t="s">
        <v>14</v>
      </c>
      <c r="F1034" t="s">
        <v>1638</v>
      </c>
      <c r="H1034">
        <v>0</v>
      </c>
      <c r="I1034" t="s">
        <v>17</v>
      </c>
      <c r="L1034" t="s">
        <v>2921</v>
      </c>
      <c r="M1034">
        <v>289</v>
      </c>
      <c r="N1034" t="s">
        <v>2922</v>
      </c>
    </row>
    <row r="1035" spans="1:14" x14ac:dyDescent="0.35">
      <c r="A1035" t="s">
        <v>13</v>
      </c>
      <c r="B1035">
        <v>1019042</v>
      </c>
      <c r="C1035">
        <v>1019899</v>
      </c>
      <c r="E1035" t="s">
        <v>14</v>
      </c>
      <c r="F1035" t="s">
        <v>1638</v>
      </c>
      <c r="H1035">
        <v>0</v>
      </c>
      <c r="I1035" t="s">
        <v>17</v>
      </c>
      <c r="L1035" t="s">
        <v>2923</v>
      </c>
      <c r="M1035">
        <v>285</v>
      </c>
      <c r="N1035" t="s">
        <v>2924</v>
      </c>
    </row>
    <row r="1036" spans="1:14" x14ac:dyDescent="0.35">
      <c r="A1036" t="s">
        <v>13</v>
      </c>
      <c r="B1036">
        <v>1020160</v>
      </c>
      <c r="C1036">
        <v>1021317</v>
      </c>
      <c r="E1036" t="s">
        <v>14</v>
      </c>
      <c r="F1036" t="s">
        <v>476</v>
      </c>
      <c r="H1036">
        <v>0</v>
      </c>
      <c r="I1036" t="s">
        <v>17</v>
      </c>
      <c r="L1036" t="s">
        <v>2925</v>
      </c>
      <c r="M1036">
        <v>385</v>
      </c>
      <c r="N1036" t="s">
        <v>2926</v>
      </c>
    </row>
    <row r="1037" spans="1:14" x14ac:dyDescent="0.35">
      <c r="A1037" t="s">
        <v>13</v>
      </c>
      <c r="B1037">
        <v>1021535</v>
      </c>
      <c r="C1037">
        <v>1022068</v>
      </c>
      <c r="E1037" t="s">
        <v>14</v>
      </c>
      <c r="F1037" t="s">
        <v>677</v>
      </c>
      <c r="H1037">
        <v>0</v>
      </c>
      <c r="I1037" t="s">
        <v>17</v>
      </c>
      <c r="L1037" t="s">
        <v>2927</v>
      </c>
      <c r="M1037">
        <v>177</v>
      </c>
      <c r="N1037" t="s">
        <v>2928</v>
      </c>
    </row>
    <row r="1038" spans="1:14" x14ac:dyDescent="0.35">
      <c r="A1038" t="s">
        <v>13</v>
      </c>
      <c r="B1038">
        <v>1022290</v>
      </c>
      <c r="C1038">
        <v>1022883</v>
      </c>
      <c r="E1038" t="s">
        <v>14</v>
      </c>
      <c r="F1038" t="s">
        <v>2929</v>
      </c>
      <c r="H1038">
        <v>0</v>
      </c>
      <c r="I1038" t="s">
        <v>17</v>
      </c>
      <c r="L1038" t="s">
        <v>2930</v>
      </c>
      <c r="M1038">
        <v>197</v>
      </c>
      <c r="N1038" t="s">
        <v>2931</v>
      </c>
    </row>
    <row r="1039" spans="1:14" x14ac:dyDescent="0.35">
      <c r="A1039" t="s">
        <v>13</v>
      </c>
      <c r="B1039">
        <v>1022922</v>
      </c>
      <c r="C1039">
        <v>1023332</v>
      </c>
      <c r="E1039" t="s">
        <v>14</v>
      </c>
      <c r="F1039" t="s">
        <v>92</v>
      </c>
      <c r="H1039">
        <v>0</v>
      </c>
      <c r="I1039" t="s">
        <v>17</v>
      </c>
      <c r="L1039" t="s">
        <v>2932</v>
      </c>
      <c r="M1039">
        <v>136</v>
      </c>
      <c r="N1039" t="s">
        <v>2933</v>
      </c>
    </row>
    <row r="1040" spans="1:14" x14ac:dyDescent="0.35">
      <c r="A1040" t="s">
        <v>13</v>
      </c>
      <c r="B1040">
        <v>1023482</v>
      </c>
      <c r="C1040">
        <v>1024054</v>
      </c>
      <c r="E1040" t="s">
        <v>14</v>
      </c>
      <c r="F1040" t="s">
        <v>2934</v>
      </c>
      <c r="H1040">
        <v>0</v>
      </c>
      <c r="I1040" t="s">
        <v>17</v>
      </c>
      <c r="L1040" t="s">
        <v>2935</v>
      </c>
      <c r="M1040">
        <v>190</v>
      </c>
      <c r="N1040" t="s">
        <v>2936</v>
      </c>
    </row>
    <row r="1041" spans="1:14" x14ac:dyDescent="0.35">
      <c r="A1041" t="s">
        <v>13</v>
      </c>
      <c r="B1041">
        <v>1024067</v>
      </c>
      <c r="C1041">
        <v>1024528</v>
      </c>
      <c r="E1041" t="s">
        <v>14</v>
      </c>
      <c r="F1041" t="s">
        <v>2937</v>
      </c>
      <c r="H1041">
        <v>0</v>
      </c>
      <c r="I1041" t="s">
        <v>17</v>
      </c>
      <c r="L1041" t="s">
        <v>2938</v>
      </c>
      <c r="M1041">
        <v>153</v>
      </c>
      <c r="N1041" t="s">
        <v>2939</v>
      </c>
    </row>
    <row r="1042" spans="1:14" x14ac:dyDescent="0.35">
      <c r="A1042" t="s">
        <v>13</v>
      </c>
      <c r="B1042">
        <v>1025436</v>
      </c>
      <c r="C1042">
        <v>1026806</v>
      </c>
      <c r="E1042" t="s">
        <v>14</v>
      </c>
      <c r="F1042" t="s">
        <v>2940</v>
      </c>
      <c r="G1042" t="s">
        <v>2941</v>
      </c>
      <c r="H1042">
        <v>0</v>
      </c>
      <c r="I1042" t="s">
        <v>17</v>
      </c>
      <c r="L1042" t="s">
        <v>2942</v>
      </c>
      <c r="M1042">
        <v>456</v>
      </c>
      <c r="N1042" t="s">
        <v>2943</v>
      </c>
    </row>
    <row r="1043" spans="1:14" x14ac:dyDescent="0.35">
      <c r="A1043" t="s">
        <v>13</v>
      </c>
      <c r="B1043">
        <v>1026949</v>
      </c>
      <c r="C1043">
        <v>1027815</v>
      </c>
      <c r="E1043" t="s">
        <v>14</v>
      </c>
      <c r="F1043" t="s">
        <v>1638</v>
      </c>
      <c r="H1043">
        <v>0</v>
      </c>
      <c r="I1043" t="s">
        <v>17</v>
      </c>
      <c r="L1043" t="s">
        <v>2944</v>
      </c>
      <c r="M1043">
        <v>288</v>
      </c>
      <c r="N1043" t="s">
        <v>2945</v>
      </c>
    </row>
    <row r="1044" spans="1:14" x14ac:dyDescent="0.35">
      <c r="A1044" t="s">
        <v>13</v>
      </c>
      <c r="B1044">
        <v>1028114</v>
      </c>
      <c r="C1044">
        <v>1029013</v>
      </c>
      <c r="E1044" t="s">
        <v>79</v>
      </c>
      <c r="F1044" t="s">
        <v>92</v>
      </c>
      <c r="H1044">
        <v>0</v>
      </c>
      <c r="I1044" t="s">
        <v>17</v>
      </c>
      <c r="L1044" t="s">
        <v>2946</v>
      </c>
      <c r="M1044">
        <v>299</v>
      </c>
      <c r="N1044" t="s">
        <v>2947</v>
      </c>
    </row>
    <row r="1045" spans="1:14" x14ac:dyDescent="0.35">
      <c r="A1045" t="s">
        <v>13</v>
      </c>
      <c r="B1045">
        <v>1029495</v>
      </c>
      <c r="C1045">
        <v>1029788</v>
      </c>
      <c r="E1045" t="s">
        <v>79</v>
      </c>
      <c r="F1045" t="s">
        <v>1723</v>
      </c>
      <c r="H1045">
        <v>0</v>
      </c>
      <c r="I1045" t="s">
        <v>17</v>
      </c>
      <c r="L1045" t="s">
        <v>2948</v>
      </c>
      <c r="M1045">
        <v>97</v>
      </c>
      <c r="N1045" t="s">
        <v>2949</v>
      </c>
    </row>
    <row r="1046" spans="1:14" x14ac:dyDescent="0.35">
      <c r="A1046" t="s">
        <v>13</v>
      </c>
      <c r="B1046">
        <v>1029805</v>
      </c>
      <c r="C1046">
        <v>1029930</v>
      </c>
      <c r="E1046" t="s">
        <v>14</v>
      </c>
      <c r="F1046" t="s">
        <v>139</v>
      </c>
      <c r="H1046">
        <v>0</v>
      </c>
      <c r="I1046" t="s">
        <v>140</v>
      </c>
      <c r="N1046" t="s">
        <v>2950</v>
      </c>
    </row>
    <row r="1047" spans="1:14" x14ac:dyDescent="0.35">
      <c r="A1047" t="s">
        <v>13</v>
      </c>
      <c r="B1047">
        <v>1030269</v>
      </c>
      <c r="C1047">
        <v>1030928</v>
      </c>
      <c r="E1047" t="s">
        <v>14</v>
      </c>
      <c r="F1047" t="s">
        <v>1690</v>
      </c>
      <c r="H1047">
        <v>0</v>
      </c>
      <c r="I1047" t="s">
        <v>17</v>
      </c>
      <c r="L1047" t="s">
        <v>2951</v>
      </c>
      <c r="M1047">
        <v>219</v>
      </c>
      <c r="N1047" t="s">
        <v>2952</v>
      </c>
    </row>
    <row r="1048" spans="1:14" x14ac:dyDescent="0.35">
      <c r="A1048" t="s">
        <v>13</v>
      </c>
      <c r="B1048">
        <v>1030909</v>
      </c>
      <c r="C1048">
        <v>1031583</v>
      </c>
      <c r="E1048" t="s">
        <v>14</v>
      </c>
      <c r="F1048" t="s">
        <v>1690</v>
      </c>
      <c r="H1048">
        <v>0</v>
      </c>
      <c r="I1048" t="s">
        <v>17</v>
      </c>
      <c r="L1048" t="s">
        <v>2953</v>
      </c>
      <c r="M1048">
        <v>224</v>
      </c>
      <c r="N1048" t="s">
        <v>2954</v>
      </c>
    </row>
    <row r="1049" spans="1:14" x14ac:dyDescent="0.35">
      <c r="A1049" t="s">
        <v>13</v>
      </c>
      <c r="B1049">
        <v>1031592</v>
      </c>
      <c r="C1049">
        <v>1032332</v>
      </c>
      <c r="E1049" t="s">
        <v>14</v>
      </c>
      <c r="F1049" t="s">
        <v>320</v>
      </c>
      <c r="H1049">
        <v>0</v>
      </c>
      <c r="I1049" t="s">
        <v>17</v>
      </c>
      <c r="L1049" t="s">
        <v>2955</v>
      </c>
      <c r="M1049">
        <v>246</v>
      </c>
      <c r="N1049" t="s">
        <v>2956</v>
      </c>
    </row>
    <row r="1050" spans="1:14" x14ac:dyDescent="0.35">
      <c r="A1050" t="s">
        <v>13</v>
      </c>
      <c r="B1050">
        <v>1032346</v>
      </c>
      <c r="C1050">
        <v>1033206</v>
      </c>
      <c r="E1050" t="s">
        <v>14</v>
      </c>
      <c r="F1050" t="s">
        <v>1671</v>
      </c>
      <c r="H1050">
        <v>0</v>
      </c>
      <c r="I1050" t="s">
        <v>17</v>
      </c>
      <c r="L1050" t="s">
        <v>2957</v>
      </c>
      <c r="M1050">
        <v>286</v>
      </c>
      <c r="N1050" t="s">
        <v>2958</v>
      </c>
    </row>
    <row r="1051" spans="1:14" x14ac:dyDescent="0.35">
      <c r="A1051" t="s">
        <v>13</v>
      </c>
      <c r="B1051">
        <v>1033490</v>
      </c>
      <c r="C1051">
        <v>1033984</v>
      </c>
      <c r="E1051" t="s">
        <v>79</v>
      </c>
      <c r="F1051" t="s">
        <v>2959</v>
      </c>
      <c r="G1051" t="s">
        <v>2960</v>
      </c>
      <c r="H1051">
        <v>0</v>
      </c>
      <c r="I1051" t="s">
        <v>17</v>
      </c>
      <c r="L1051" t="s">
        <v>2961</v>
      </c>
      <c r="M1051">
        <v>164</v>
      </c>
      <c r="N1051" t="s">
        <v>2962</v>
      </c>
    </row>
    <row r="1052" spans="1:14" x14ac:dyDescent="0.35">
      <c r="A1052" t="s">
        <v>13</v>
      </c>
      <c r="B1052">
        <v>1034166</v>
      </c>
      <c r="C1052">
        <v>1034768</v>
      </c>
      <c r="E1052" t="s">
        <v>14</v>
      </c>
      <c r="F1052" t="s">
        <v>976</v>
      </c>
      <c r="H1052">
        <v>0</v>
      </c>
      <c r="I1052" t="s">
        <v>17</v>
      </c>
      <c r="L1052" t="s">
        <v>2963</v>
      </c>
      <c r="M1052">
        <v>200</v>
      </c>
      <c r="N1052" t="s">
        <v>2964</v>
      </c>
    </row>
    <row r="1053" spans="1:14" x14ac:dyDescent="0.35">
      <c r="A1053" t="s">
        <v>13</v>
      </c>
      <c r="B1053">
        <v>1034781</v>
      </c>
      <c r="C1053">
        <v>1035695</v>
      </c>
      <c r="E1053" t="s">
        <v>14</v>
      </c>
      <c r="F1053" t="s">
        <v>2965</v>
      </c>
      <c r="H1053">
        <v>0</v>
      </c>
      <c r="I1053" t="s">
        <v>17</v>
      </c>
      <c r="L1053" t="s">
        <v>2966</v>
      </c>
      <c r="M1053">
        <v>304</v>
      </c>
      <c r="N1053" t="s">
        <v>2967</v>
      </c>
    </row>
    <row r="1054" spans="1:14" x14ac:dyDescent="0.35">
      <c r="A1054" t="s">
        <v>13</v>
      </c>
      <c r="B1054">
        <v>1035728</v>
      </c>
      <c r="C1054">
        <v>1036177</v>
      </c>
      <c r="E1054" t="s">
        <v>14</v>
      </c>
      <c r="F1054" t="s">
        <v>92</v>
      </c>
      <c r="H1054">
        <v>0</v>
      </c>
      <c r="I1054" t="s">
        <v>17</v>
      </c>
      <c r="L1054" t="s">
        <v>2968</v>
      </c>
      <c r="M1054">
        <v>149</v>
      </c>
      <c r="N1054" t="s">
        <v>2969</v>
      </c>
    </row>
    <row r="1055" spans="1:14" x14ac:dyDescent="0.35">
      <c r="A1055" t="s">
        <v>13</v>
      </c>
      <c r="B1055">
        <v>1036228</v>
      </c>
      <c r="C1055">
        <v>1036806</v>
      </c>
      <c r="E1055" t="s">
        <v>79</v>
      </c>
      <c r="F1055" t="s">
        <v>92</v>
      </c>
      <c r="H1055">
        <v>0</v>
      </c>
      <c r="I1055" t="s">
        <v>17</v>
      </c>
      <c r="L1055" t="s">
        <v>2970</v>
      </c>
      <c r="M1055">
        <v>192</v>
      </c>
      <c r="N1055" t="s">
        <v>2971</v>
      </c>
    </row>
    <row r="1056" spans="1:14" x14ac:dyDescent="0.35">
      <c r="A1056" t="s">
        <v>13</v>
      </c>
      <c r="B1056">
        <v>1036850</v>
      </c>
      <c r="C1056">
        <v>1037464</v>
      </c>
      <c r="E1056" t="s">
        <v>79</v>
      </c>
      <c r="F1056" t="s">
        <v>2972</v>
      </c>
      <c r="H1056">
        <v>0</v>
      </c>
      <c r="I1056" t="s">
        <v>17</v>
      </c>
      <c r="L1056" t="s">
        <v>2973</v>
      </c>
      <c r="M1056">
        <v>204</v>
      </c>
      <c r="N1056" t="s">
        <v>2974</v>
      </c>
    </row>
    <row r="1057" spans="1:14" x14ac:dyDescent="0.35">
      <c r="A1057" t="s">
        <v>13</v>
      </c>
      <c r="B1057">
        <v>1037523</v>
      </c>
      <c r="C1057">
        <v>1038191</v>
      </c>
      <c r="E1057" t="s">
        <v>14</v>
      </c>
      <c r="F1057" t="s">
        <v>2975</v>
      </c>
      <c r="H1057">
        <v>0</v>
      </c>
      <c r="I1057" t="s">
        <v>17</v>
      </c>
      <c r="L1057" t="s">
        <v>2976</v>
      </c>
      <c r="M1057">
        <v>222</v>
      </c>
      <c r="N1057" t="s">
        <v>2977</v>
      </c>
    </row>
    <row r="1058" spans="1:14" x14ac:dyDescent="0.35">
      <c r="A1058" t="s">
        <v>13</v>
      </c>
      <c r="B1058">
        <v>1038259</v>
      </c>
      <c r="C1058">
        <v>1039452</v>
      </c>
      <c r="E1058" t="s">
        <v>79</v>
      </c>
      <c r="F1058" t="s">
        <v>452</v>
      </c>
      <c r="H1058">
        <v>0</v>
      </c>
      <c r="I1058" t="s">
        <v>17</v>
      </c>
      <c r="L1058" t="s">
        <v>2978</v>
      </c>
      <c r="M1058">
        <v>397</v>
      </c>
      <c r="N1058" t="s">
        <v>2979</v>
      </c>
    </row>
    <row r="1059" spans="1:14" x14ac:dyDescent="0.35">
      <c r="A1059" t="s">
        <v>13</v>
      </c>
      <c r="B1059">
        <v>1039552</v>
      </c>
      <c r="C1059">
        <v>1040388</v>
      </c>
      <c r="E1059" t="s">
        <v>79</v>
      </c>
      <c r="F1059" t="s">
        <v>206</v>
      </c>
      <c r="H1059">
        <v>0</v>
      </c>
      <c r="I1059" t="s">
        <v>17</v>
      </c>
      <c r="L1059" t="s">
        <v>2980</v>
      </c>
      <c r="M1059">
        <v>278</v>
      </c>
      <c r="N1059" t="s">
        <v>2981</v>
      </c>
    </row>
    <row r="1060" spans="1:14" x14ac:dyDescent="0.35">
      <c r="A1060" t="s">
        <v>13</v>
      </c>
      <c r="B1060">
        <v>1040439</v>
      </c>
      <c r="C1060">
        <v>1041062</v>
      </c>
      <c r="E1060" t="s">
        <v>14</v>
      </c>
      <c r="F1060" t="s">
        <v>2364</v>
      </c>
      <c r="H1060">
        <v>0</v>
      </c>
      <c r="I1060" t="s">
        <v>17</v>
      </c>
      <c r="L1060" t="s">
        <v>2982</v>
      </c>
      <c r="M1060">
        <v>207</v>
      </c>
      <c r="N1060" t="s">
        <v>2983</v>
      </c>
    </row>
    <row r="1061" spans="1:14" x14ac:dyDescent="0.35">
      <c r="A1061" t="s">
        <v>13</v>
      </c>
      <c r="B1061">
        <v>1041197</v>
      </c>
      <c r="C1061">
        <v>1041652</v>
      </c>
      <c r="E1061" t="s">
        <v>79</v>
      </c>
      <c r="F1061" t="s">
        <v>92</v>
      </c>
      <c r="H1061">
        <v>0</v>
      </c>
      <c r="I1061" t="s">
        <v>17</v>
      </c>
      <c r="L1061" t="s">
        <v>2984</v>
      </c>
      <c r="M1061">
        <v>151</v>
      </c>
      <c r="N1061" t="s">
        <v>2985</v>
      </c>
    </row>
    <row r="1062" spans="1:14" x14ac:dyDescent="0.35">
      <c r="A1062" t="s">
        <v>13</v>
      </c>
      <c r="B1062">
        <v>1041828</v>
      </c>
      <c r="C1062">
        <v>1042295</v>
      </c>
      <c r="E1062" t="s">
        <v>14</v>
      </c>
      <c r="F1062" t="s">
        <v>2986</v>
      </c>
      <c r="H1062">
        <v>0</v>
      </c>
      <c r="I1062" t="s">
        <v>17</v>
      </c>
      <c r="L1062" t="s">
        <v>2987</v>
      </c>
      <c r="M1062">
        <v>155</v>
      </c>
      <c r="N1062" t="s">
        <v>2988</v>
      </c>
    </row>
    <row r="1063" spans="1:14" x14ac:dyDescent="0.35">
      <c r="A1063" t="s">
        <v>13</v>
      </c>
      <c r="B1063">
        <v>1042316</v>
      </c>
      <c r="C1063">
        <v>1042675</v>
      </c>
      <c r="E1063" t="s">
        <v>14</v>
      </c>
      <c r="F1063" t="s">
        <v>2989</v>
      </c>
      <c r="H1063">
        <v>0</v>
      </c>
      <c r="I1063" t="s">
        <v>17</v>
      </c>
      <c r="L1063" t="s">
        <v>2990</v>
      </c>
      <c r="M1063">
        <v>119</v>
      </c>
      <c r="N1063" t="s">
        <v>2991</v>
      </c>
    </row>
    <row r="1064" spans="1:14" x14ac:dyDescent="0.35">
      <c r="A1064" t="s">
        <v>13</v>
      </c>
      <c r="B1064">
        <v>1042681</v>
      </c>
      <c r="C1064">
        <v>1043196</v>
      </c>
      <c r="E1064" t="s">
        <v>14</v>
      </c>
      <c r="F1064" t="s">
        <v>677</v>
      </c>
      <c r="H1064">
        <v>0</v>
      </c>
      <c r="I1064" t="s">
        <v>17</v>
      </c>
      <c r="L1064" t="s">
        <v>2992</v>
      </c>
      <c r="M1064">
        <v>171</v>
      </c>
      <c r="N1064" t="s">
        <v>2993</v>
      </c>
    </row>
    <row r="1065" spans="1:14" x14ac:dyDescent="0.35">
      <c r="A1065" t="s">
        <v>13</v>
      </c>
      <c r="B1065">
        <v>1043217</v>
      </c>
      <c r="C1065">
        <v>1043699</v>
      </c>
      <c r="E1065" t="s">
        <v>14</v>
      </c>
      <c r="F1065" t="s">
        <v>2994</v>
      </c>
      <c r="H1065">
        <v>0</v>
      </c>
      <c r="I1065" t="s">
        <v>17</v>
      </c>
      <c r="L1065" t="s">
        <v>2995</v>
      </c>
      <c r="M1065">
        <v>160</v>
      </c>
      <c r="N1065" t="s">
        <v>2996</v>
      </c>
    </row>
    <row r="1066" spans="1:14" x14ac:dyDescent="0.35">
      <c r="A1066" t="s">
        <v>13</v>
      </c>
      <c r="B1066">
        <v>1043818</v>
      </c>
      <c r="C1066">
        <v>1044003</v>
      </c>
      <c r="E1066" t="s">
        <v>14</v>
      </c>
      <c r="F1066" t="s">
        <v>525</v>
      </c>
      <c r="H1066">
        <v>0</v>
      </c>
      <c r="I1066" t="s">
        <v>17</v>
      </c>
      <c r="L1066" t="s">
        <v>2997</v>
      </c>
      <c r="M1066">
        <v>61</v>
      </c>
      <c r="N1066" t="s">
        <v>2998</v>
      </c>
    </row>
    <row r="1067" spans="1:14" x14ac:dyDescent="0.35">
      <c r="A1067" t="s">
        <v>13</v>
      </c>
      <c r="B1067">
        <v>1044025</v>
      </c>
      <c r="C1067">
        <v>1044621</v>
      </c>
      <c r="E1067" t="s">
        <v>14</v>
      </c>
      <c r="F1067" t="s">
        <v>452</v>
      </c>
      <c r="H1067">
        <v>0</v>
      </c>
      <c r="I1067" t="s">
        <v>17</v>
      </c>
      <c r="L1067" t="s">
        <v>2999</v>
      </c>
      <c r="M1067">
        <v>198</v>
      </c>
      <c r="N1067" t="s">
        <v>3000</v>
      </c>
    </row>
    <row r="1068" spans="1:14" x14ac:dyDescent="0.35">
      <c r="A1068" t="s">
        <v>13</v>
      </c>
      <c r="B1068">
        <v>1044581</v>
      </c>
      <c r="C1068">
        <v>1045225</v>
      </c>
      <c r="E1068" t="s">
        <v>14</v>
      </c>
      <c r="F1068" t="s">
        <v>452</v>
      </c>
      <c r="H1068">
        <v>0</v>
      </c>
      <c r="I1068" t="s">
        <v>17</v>
      </c>
      <c r="L1068" t="s">
        <v>3001</v>
      </c>
      <c r="M1068">
        <v>214</v>
      </c>
      <c r="N1068" t="s">
        <v>3002</v>
      </c>
    </row>
    <row r="1069" spans="1:14" x14ac:dyDescent="0.35">
      <c r="A1069" t="s">
        <v>13</v>
      </c>
      <c r="B1069">
        <v>1045249</v>
      </c>
      <c r="C1069">
        <v>1045646</v>
      </c>
      <c r="E1069" t="s">
        <v>14</v>
      </c>
      <c r="F1069" t="s">
        <v>139</v>
      </c>
      <c r="H1069">
        <v>0</v>
      </c>
      <c r="I1069" t="s">
        <v>140</v>
      </c>
      <c r="N1069" t="s">
        <v>3003</v>
      </c>
    </row>
    <row r="1070" spans="1:14" x14ac:dyDescent="0.35">
      <c r="A1070" t="s">
        <v>13</v>
      </c>
      <c r="B1070">
        <v>1045679</v>
      </c>
      <c r="C1070">
        <v>1046440</v>
      </c>
      <c r="E1070" t="s">
        <v>14</v>
      </c>
      <c r="F1070" t="s">
        <v>3004</v>
      </c>
      <c r="H1070">
        <v>0</v>
      </c>
      <c r="I1070" t="s">
        <v>17</v>
      </c>
      <c r="L1070" t="s">
        <v>3005</v>
      </c>
      <c r="M1070">
        <v>253</v>
      </c>
      <c r="N1070" t="s">
        <v>3006</v>
      </c>
    </row>
    <row r="1071" spans="1:14" x14ac:dyDescent="0.35">
      <c r="A1071" t="s">
        <v>13</v>
      </c>
      <c r="B1071">
        <v>1046468</v>
      </c>
      <c r="C1071">
        <v>1047064</v>
      </c>
      <c r="E1071" t="s">
        <v>14</v>
      </c>
      <c r="F1071" t="s">
        <v>976</v>
      </c>
      <c r="H1071">
        <v>0</v>
      </c>
      <c r="I1071" t="s">
        <v>17</v>
      </c>
      <c r="L1071" t="s">
        <v>3007</v>
      </c>
      <c r="M1071">
        <v>198</v>
      </c>
      <c r="N1071" t="s">
        <v>3008</v>
      </c>
    </row>
    <row r="1072" spans="1:14" x14ac:dyDescent="0.35">
      <c r="A1072" t="s">
        <v>13</v>
      </c>
      <c r="B1072">
        <v>1047092</v>
      </c>
      <c r="C1072">
        <v>1047862</v>
      </c>
      <c r="E1072" t="s">
        <v>14</v>
      </c>
      <c r="F1072" t="s">
        <v>3004</v>
      </c>
      <c r="H1072">
        <v>0</v>
      </c>
      <c r="I1072" t="s">
        <v>17</v>
      </c>
      <c r="L1072" t="s">
        <v>3009</v>
      </c>
      <c r="M1072">
        <v>256</v>
      </c>
      <c r="N1072" t="s">
        <v>3010</v>
      </c>
    </row>
    <row r="1073" spans="1:14" x14ac:dyDescent="0.35">
      <c r="A1073" t="s">
        <v>13</v>
      </c>
      <c r="B1073">
        <v>1047879</v>
      </c>
      <c r="C1073">
        <v>1048640</v>
      </c>
      <c r="E1073" t="s">
        <v>14</v>
      </c>
      <c r="F1073" t="s">
        <v>3004</v>
      </c>
      <c r="H1073">
        <v>0</v>
      </c>
      <c r="I1073" t="s">
        <v>17</v>
      </c>
      <c r="L1073" t="s">
        <v>3011</v>
      </c>
      <c r="M1073">
        <v>253</v>
      </c>
      <c r="N1073" t="s">
        <v>3012</v>
      </c>
    </row>
    <row r="1074" spans="1:14" x14ac:dyDescent="0.35">
      <c r="A1074" t="s">
        <v>13</v>
      </c>
      <c r="B1074">
        <v>1048680</v>
      </c>
      <c r="C1074">
        <v>1049282</v>
      </c>
      <c r="E1074" t="s">
        <v>14</v>
      </c>
      <c r="F1074" t="s">
        <v>2285</v>
      </c>
      <c r="H1074">
        <v>0</v>
      </c>
      <c r="I1074" t="s">
        <v>17</v>
      </c>
      <c r="L1074" t="s">
        <v>3013</v>
      </c>
      <c r="M1074">
        <v>200</v>
      </c>
      <c r="N1074" t="s">
        <v>3014</v>
      </c>
    </row>
    <row r="1075" spans="1:14" x14ac:dyDescent="0.35">
      <c r="A1075" t="s">
        <v>13</v>
      </c>
      <c r="B1075">
        <v>1049615</v>
      </c>
      <c r="C1075">
        <v>1049848</v>
      </c>
      <c r="E1075" t="s">
        <v>79</v>
      </c>
      <c r="F1075" t="s">
        <v>92</v>
      </c>
      <c r="H1075">
        <v>0</v>
      </c>
      <c r="I1075" t="s">
        <v>17</v>
      </c>
      <c r="L1075" t="s">
        <v>3015</v>
      </c>
      <c r="M1075">
        <v>77</v>
      </c>
      <c r="N1075" t="s">
        <v>3016</v>
      </c>
    </row>
    <row r="1076" spans="1:14" x14ac:dyDescent="0.35">
      <c r="A1076" t="s">
        <v>13</v>
      </c>
      <c r="B1076">
        <v>1050230</v>
      </c>
      <c r="C1076">
        <v>1050691</v>
      </c>
      <c r="E1076" t="s">
        <v>14</v>
      </c>
      <c r="F1076" t="s">
        <v>139</v>
      </c>
      <c r="H1076">
        <v>0</v>
      </c>
      <c r="I1076" t="s">
        <v>140</v>
      </c>
      <c r="N1076" t="s">
        <v>3017</v>
      </c>
    </row>
    <row r="1077" spans="1:14" x14ac:dyDescent="0.35">
      <c r="A1077" t="s">
        <v>13</v>
      </c>
      <c r="B1077">
        <v>1051871</v>
      </c>
      <c r="C1077">
        <v>1052524</v>
      </c>
      <c r="E1077" t="s">
        <v>14</v>
      </c>
      <c r="F1077" t="s">
        <v>92</v>
      </c>
      <c r="H1077">
        <v>0</v>
      </c>
      <c r="I1077" t="s">
        <v>17</v>
      </c>
      <c r="L1077" t="s">
        <v>3018</v>
      </c>
      <c r="M1077">
        <v>217</v>
      </c>
      <c r="N1077" t="s">
        <v>3019</v>
      </c>
    </row>
    <row r="1078" spans="1:14" x14ac:dyDescent="0.35">
      <c r="A1078" t="s">
        <v>13</v>
      </c>
      <c r="B1078">
        <v>1052545</v>
      </c>
      <c r="C1078">
        <v>1052790</v>
      </c>
      <c r="E1078" t="s">
        <v>14</v>
      </c>
      <c r="F1078" t="s">
        <v>92</v>
      </c>
      <c r="H1078">
        <v>0</v>
      </c>
      <c r="I1078" t="s">
        <v>17</v>
      </c>
      <c r="L1078" t="s">
        <v>3020</v>
      </c>
      <c r="M1078">
        <v>81</v>
      </c>
      <c r="N1078" t="s">
        <v>3021</v>
      </c>
    </row>
    <row r="1079" spans="1:14" x14ac:dyDescent="0.35">
      <c r="A1079" t="s">
        <v>13</v>
      </c>
      <c r="B1079">
        <v>1053052</v>
      </c>
      <c r="C1079">
        <v>1053126</v>
      </c>
      <c r="E1079" t="s">
        <v>79</v>
      </c>
      <c r="F1079" t="s">
        <v>92</v>
      </c>
      <c r="H1079">
        <v>0</v>
      </c>
      <c r="I1079" t="s">
        <v>17</v>
      </c>
      <c r="L1079" t="s">
        <v>3022</v>
      </c>
      <c r="M1079">
        <v>24</v>
      </c>
      <c r="N1079" t="s">
        <v>3023</v>
      </c>
    </row>
    <row r="1080" spans="1:14" x14ac:dyDescent="0.35">
      <c r="A1080" t="s">
        <v>13</v>
      </c>
      <c r="B1080">
        <v>1053258</v>
      </c>
      <c r="C1080">
        <v>1053395</v>
      </c>
      <c r="E1080" t="s">
        <v>79</v>
      </c>
      <c r="F1080" t="s">
        <v>3024</v>
      </c>
      <c r="H1080">
        <v>0</v>
      </c>
      <c r="I1080" t="s">
        <v>17</v>
      </c>
      <c r="L1080" t="s">
        <v>3025</v>
      </c>
      <c r="M1080">
        <v>45</v>
      </c>
      <c r="N1080" t="s">
        <v>3026</v>
      </c>
    </row>
    <row r="1081" spans="1:14" x14ac:dyDescent="0.35">
      <c r="A1081" t="s">
        <v>13</v>
      </c>
      <c r="B1081">
        <v>1053480</v>
      </c>
      <c r="C1081">
        <v>1054394</v>
      </c>
      <c r="E1081" t="s">
        <v>79</v>
      </c>
      <c r="F1081" t="s">
        <v>206</v>
      </c>
      <c r="H1081">
        <v>0</v>
      </c>
      <c r="I1081" t="s">
        <v>17</v>
      </c>
      <c r="L1081" t="s">
        <v>3027</v>
      </c>
      <c r="M1081">
        <v>304</v>
      </c>
      <c r="N1081" t="s">
        <v>3028</v>
      </c>
    </row>
    <row r="1082" spans="1:14" x14ac:dyDescent="0.35">
      <c r="A1082" t="s">
        <v>13</v>
      </c>
      <c r="B1082">
        <v>1054523</v>
      </c>
      <c r="C1082">
        <v>1056148</v>
      </c>
      <c r="E1082" t="s">
        <v>14</v>
      </c>
      <c r="F1082" t="s">
        <v>3029</v>
      </c>
      <c r="H1082">
        <v>0</v>
      </c>
      <c r="I1082" t="s">
        <v>17</v>
      </c>
      <c r="L1082" t="s">
        <v>3030</v>
      </c>
      <c r="M1082">
        <v>541</v>
      </c>
      <c r="N1082" t="s">
        <v>3031</v>
      </c>
    </row>
    <row r="1083" spans="1:14" x14ac:dyDescent="0.35">
      <c r="A1083" t="s">
        <v>13</v>
      </c>
      <c r="B1083">
        <v>1056215</v>
      </c>
      <c r="C1083">
        <v>1056802</v>
      </c>
      <c r="E1083" t="s">
        <v>79</v>
      </c>
      <c r="F1083" t="s">
        <v>3032</v>
      </c>
      <c r="H1083">
        <v>0</v>
      </c>
      <c r="I1083" t="s">
        <v>17</v>
      </c>
      <c r="L1083" t="s">
        <v>3033</v>
      </c>
      <c r="M1083">
        <v>195</v>
      </c>
      <c r="N1083" t="s">
        <v>3034</v>
      </c>
    </row>
    <row r="1084" spans="1:14" x14ac:dyDescent="0.35">
      <c r="A1084" t="s">
        <v>13</v>
      </c>
      <c r="B1084">
        <v>1056906</v>
      </c>
      <c r="C1084">
        <v>1058195</v>
      </c>
      <c r="E1084" t="s">
        <v>14</v>
      </c>
      <c r="F1084" t="s">
        <v>2253</v>
      </c>
      <c r="H1084">
        <v>0</v>
      </c>
      <c r="I1084" t="s">
        <v>17</v>
      </c>
      <c r="L1084" t="s">
        <v>3035</v>
      </c>
      <c r="M1084">
        <v>429</v>
      </c>
      <c r="N1084" t="s">
        <v>3036</v>
      </c>
    </row>
    <row r="1085" spans="1:14" x14ac:dyDescent="0.35">
      <c r="A1085" t="s">
        <v>13</v>
      </c>
      <c r="B1085">
        <v>1058279</v>
      </c>
      <c r="C1085">
        <v>1059256</v>
      </c>
      <c r="E1085" t="s">
        <v>14</v>
      </c>
      <c r="F1085" t="s">
        <v>2560</v>
      </c>
      <c r="G1085" t="s">
        <v>2561</v>
      </c>
      <c r="H1085">
        <v>0</v>
      </c>
      <c r="I1085" t="s">
        <v>17</v>
      </c>
      <c r="L1085" t="s">
        <v>3037</v>
      </c>
      <c r="M1085">
        <v>325</v>
      </c>
      <c r="N1085" t="s">
        <v>3038</v>
      </c>
    </row>
    <row r="1086" spans="1:14" x14ac:dyDescent="0.35">
      <c r="A1086" t="s">
        <v>13</v>
      </c>
      <c r="B1086">
        <v>1059602</v>
      </c>
      <c r="C1086">
        <v>1060210</v>
      </c>
      <c r="E1086" t="s">
        <v>14</v>
      </c>
      <c r="F1086" t="s">
        <v>2884</v>
      </c>
    </row>
    <row r="1087" spans="1:14" x14ac:dyDescent="0.35">
      <c r="A1087" t="s">
        <v>13</v>
      </c>
      <c r="B1087">
        <v>1060637</v>
      </c>
      <c r="C1087">
        <v>1061755</v>
      </c>
      <c r="E1087" t="s">
        <v>14</v>
      </c>
      <c r="F1087" t="s">
        <v>3039</v>
      </c>
      <c r="H1087">
        <v>0</v>
      </c>
      <c r="I1087" t="s">
        <v>17</v>
      </c>
      <c r="L1087" t="s">
        <v>3040</v>
      </c>
      <c r="M1087">
        <v>372</v>
      </c>
      <c r="N1087" t="s">
        <v>3041</v>
      </c>
    </row>
    <row r="1088" spans="1:14" x14ac:dyDescent="0.35">
      <c r="A1088" t="s">
        <v>13</v>
      </c>
      <c r="B1088">
        <v>1061945</v>
      </c>
      <c r="C1088">
        <v>1062418</v>
      </c>
      <c r="E1088" t="s">
        <v>14</v>
      </c>
      <c r="F1088" t="s">
        <v>3042</v>
      </c>
      <c r="H1088">
        <v>0</v>
      </c>
      <c r="I1088" t="s">
        <v>17</v>
      </c>
      <c r="L1088" t="s">
        <v>3043</v>
      </c>
      <c r="M1088">
        <v>157</v>
      </c>
      <c r="N1088" t="s">
        <v>3044</v>
      </c>
    </row>
    <row r="1089" spans="1:14" x14ac:dyDescent="0.35">
      <c r="A1089" t="s">
        <v>13</v>
      </c>
      <c r="B1089">
        <v>1062581</v>
      </c>
      <c r="C1089">
        <v>1063261</v>
      </c>
      <c r="E1089" t="s">
        <v>14</v>
      </c>
      <c r="F1089" t="s">
        <v>92</v>
      </c>
      <c r="H1089">
        <v>0</v>
      </c>
      <c r="I1089" t="s">
        <v>17</v>
      </c>
      <c r="L1089" t="s">
        <v>3045</v>
      </c>
      <c r="M1089">
        <v>226</v>
      </c>
      <c r="N1089" t="s">
        <v>3046</v>
      </c>
    </row>
    <row r="1090" spans="1:14" x14ac:dyDescent="0.35">
      <c r="A1090" t="s">
        <v>13</v>
      </c>
      <c r="B1090">
        <v>1063261</v>
      </c>
      <c r="C1090">
        <v>1064106</v>
      </c>
      <c r="E1090" t="s">
        <v>14</v>
      </c>
      <c r="F1090" t="s">
        <v>3047</v>
      </c>
      <c r="H1090">
        <v>0</v>
      </c>
      <c r="I1090" t="s">
        <v>17</v>
      </c>
      <c r="L1090" t="s">
        <v>3048</v>
      </c>
      <c r="M1090">
        <v>281</v>
      </c>
      <c r="N1090" t="s">
        <v>3049</v>
      </c>
    </row>
    <row r="1091" spans="1:14" x14ac:dyDescent="0.35">
      <c r="A1091" t="s">
        <v>13</v>
      </c>
      <c r="B1091">
        <v>1064205</v>
      </c>
      <c r="C1091">
        <v>1064849</v>
      </c>
      <c r="E1091" t="s">
        <v>14</v>
      </c>
      <c r="F1091" t="s">
        <v>3050</v>
      </c>
      <c r="H1091">
        <v>0</v>
      </c>
      <c r="I1091" t="s">
        <v>17</v>
      </c>
      <c r="L1091" t="s">
        <v>3051</v>
      </c>
      <c r="M1091">
        <v>214</v>
      </c>
      <c r="N1091" t="s">
        <v>3052</v>
      </c>
    </row>
    <row r="1092" spans="1:14" x14ac:dyDescent="0.35">
      <c r="A1092" t="s">
        <v>13</v>
      </c>
      <c r="B1092">
        <v>1064914</v>
      </c>
      <c r="C1092">
        <v>1066239</v>
      </c>
      <c r="E1092" t="s">
        <v>79</v>
      </c>
      <c r="F1092" t="s">
        <v>182</v>
      </c>
      <c r="H1092">
        <v>0</v>
      </c>
      <c r="I1092" t="s">
        <v>17</v>
      </c>
      <c r="L1092" t="s">
        <v>3053</v>
      </c>
      <c r="M1092">
        <v>441</v>
      </c>
      <c r="N1092" t="s">
        <v>3054</v>
      </c>
    </row>
    <row r="1093" spans="1:14" x14ac:dyDescent="0.35">
      <c r="A1093" t="s">
        <v>13</v>
      </c>
      <c r="B1093">
        <v>1066779</v>
      </c>
      <c r="C1093">
        <v>1067710</v>
      </c>
      <c r="E1093" t="s">
        <v>14</v>
      </c>
      <c r="F1093" t="s">
        <v>139</v>
      </c>
      <c r="H1093">
        <v>0</v>
      </c>
      <c r="I1093" t="s">
        <v>140</v>
      </c>
      <c r="N1093" t="s">
        <v>3055</v>
      </c>
    </row>
    <row r="1094" spans="1:14" x14ac:dyDescent="0.35">
      <c r="A1094" t="s">
        <v>13</v>
      </c>
      <c r="B1094">
        <v>1067892</v>
      </c>
      <c r="C1094">
        <v>1069037</v>
      </c>
      <c r="E1094" t="s">
        <v>14</v>
      </c>
      <c r="F1094" t="s">
        <v>139</v>
      </c>
      <c r="H1094">
        <v>0</v>
      </c>
      <c r="I1094" t="s">
        <v>140</v>
      </c>
      <c r="N1094" t="s">
        <v>3056</v>
      </c>
    </row>
    <row r="1095" spans="1:14" x14ac:dyDescent="0.35">
      <c r="A1095" t="s">
        <v>13</v>
      </c>
      <c r="B1095">
        <v>1069051</v>
      </c>
      <c r="C1095">
        <v>1069526</v>
      </c>
      <c r="E1095" t="s">
        <v>14</v>
      </c>
      <c r="F1095" t="s">
        <v>139</v>
      </c>
      <c r="H1095">
        <v>0</v>
      </c>
      <c r="I1095" t="s">
        <v>140</v>
      </c>
      <c r="N1095" t="s">
        <v>3057</v>
      </c>
    </row>
    <row r="1096" spans="1:14" x14ac:dyDescent="0.35">
      <c r="A1096" t="s">
        <v>13</v>
      </c>
      <c r="B1096">
        <v>1069606</v>
      </c>
      <c r="C1096">
        <v>1072344</v>
      </c>
      <c r="E1096" t="s">
        <v>79</v>
      </c>
      <c r="F1096" t="s">
        <v>3058</v>
      </c>
      <c r="G1096" t="s">
        <v>3059</v>
      </c>
      <c r="H1096">
        <v>0</v>
      </c>
      <c r="I1096" t="s">
        <v>17</v>
      </c>
      <c r="L1096" t="s">
        <v>3060</v>
      </c>
      <c r="M1096">
        <v>912</v>
      </c>
      <c r="N1096" t="s">
        <v>3061</v>
      </c>
    </row>
    <row r="1097" spans="1:14" x14ac:dyDescent="0.35">
      <c r="A1097" t="s">
        <v>13</v>
      </c>
      <c r="B1097">
        <v>1072591</v>
      </c>
      <c r="C1097">
        <v>1076307</v>
      </c>
      <c r="E1097" t="s">
        <v>14</v>
      </c>
      <c r="F1097" t="s">
        <v>3062</v>
      </c>
      <c r="H1097">
        <v>0</v>
      </c>
      <c r="I1097" t="s">
        <v>17</v>
      </c>
      <c r="L1097" t="s">
        <v>3063</v>
      </c>
      <c r="M1097">
        <v>1238</v>
      </c>
      <c r="N1097" t="s">
        <v>3064</v>
      </c>
    </row>
    <row r="1098" spans="1:14" x14ac:dyDescent="0.35">
      <c r="A1098" t="s">
        <v>13</v>
      </c>
      <c r="B1098">
        <v>1076307</v>
      </c>
      <c r="C1098">
        <v>1078367</v>
      </c>
      <c r="E1098" t="s">
        <v>14</v>
      </c>
      <c r="F1098" t="s">
        <v>3065</v>
      </c>
      <c r="H1098">
        <v>0</v>
      </c>
      <c r="I1098" t="s">
        <v>17</v>
      </c>
      <c r="L1098" t="s">
        <v>3066</v>
      </c>
      <c r="M1098">
        <v>686</v>
      </c>
      <c r="N1098" t="s">
        <v>3067</v>
      </c>
    </row>
    <row r="1099" spans="1:14" x14ac:dyDescent="0.35">
      <c r="A1099" t="s">
        <v>13</v>
      </c>
      <c r="B1099">
        <v>1078430</v>
      </c>
      <c r="C1099">
        <v>1078528</v>
      </c>
      <c r="E1099" t="s">
        <v>14</v>
      </c>
      <c r="F1099" t="s">
        <v>92</v>
      </c>
      <c r="H1099">
        <v>0</v>
      </c>
      <c r="I1099" t="s">
        <v>17</v>
      </c>
      <c r="L1099" t="s">
        <v>3068</v>
      </c>
      <c r="M1099">
        <v>32</v>
      </c>
      <c r="N1099" t="s">
        <v>3069</v>
      </c>
    </row>
    <row r="1100" spans="1:14" x14ac:dyDescent="0.35">
      <c r="A1100" t="s">
        <v>13</v>
      </c>
      <c r="B1100">
        <v>1078533</v>
      </c>
      <c r="C1100">
        <v>1078619</v>
      </c>
      <c r="E1100" t="s">
        <v>14</v>
      </c>
      <c r="F1100" t="s">
        <v>525</v>
      </c>
      <c r="H1100">
        <v>0</v>
      </c>
      <c r="I1100" t="s">
        <v>17</v>
      </c>
      <c r="L1100" t="s">
        <v>3070</v>
      </c>
      <c r="M1100">
        <v>28</v>
      </c>
      <c r="N1100" t="s">
        <v>3071</v>
      </c>
    </row>
    <row r="1101" spans="1:14" x14ac:dyDescent="0.35">
      <c r="A1101" t="s">
        <v>13</v>
      </c>
      <c r="B1101">
        <v>1078674</v>
      </c>
      <c r="C1101">
        <v>1079603</v>
      </c>
      <c r="E1101" t="s">
        <v>79</v>
      </c>
      <c r="F1101" t="s">
        <v>3072</v>
      </c>
      <c r="H1101">
        <v>0</v>
      </c>
      <c r="I1101" t="s">
        <v>17</v>
      </c>
      <c r="L1101" t="s">
        <v>3073</v>
      </c>
      <c r="M1101">
        <v>309</v>
      </c>
      <c r="N1101" t="s">
        <v>3074</v>
      </c>
    </row>
    <row r="1102" spans="1:14" x14ac:dyDescent="0.35">
      <c r="A1102" t="s">
        <v>13</v>
      </c>
      <c r="B1102">
        <v>1079691</v>
      </c>
      <c r="C1102">
        <v>1080149</v>
      </c>
      <c r="E1102" t="s">
        <v>14</v>
      </c>
      <c r="F1102" t="s">
        <v>92</v>
      </c>
      <c r="H1102">
        <v>0</v>
      </c>
      <c r="I1102" t="s">
        <v>17</v>
      </c>
      <c r="L1102" t="s">
        <v>3075</v>
      </c>
      <c r="M1102">
        <v>152</v>
      </c>
      <c r="N1102" t="s">
        <v>3076</v>
      </c>
    </row>
    <row r="1103" spans="1:14" x14ac:dyDescent="0.35">
      <c r="A1103" t="s">
        <v>13</v>
      </c>
      <c r="B1103">
        <v>1080285</v>
      </c>
      <c r="C1103">
        <v>1081073</v>
      </c>
      <c r="E1103" t="s">
        <v>14</v>
      </c>
      <c r="F1103" t="s">
        <v>2709</v>
      </c>
      <c r="H1103">
        <v>0</v>
      </c>
      <c r="I1103" t="s">
        <v>17</v>
      </c>
      <c r="L1103" t="s">
        <v>3077</v>
      </c>
      <c r="M1103">
        <v>262</v>
      </c>
      <c r="N1103" t="s">
        <v>3078</v>
      </c>
    </row>
    <row r="1104" spans="1:14" x14ac:dyDescent="0.35">
      <c r="A1104" t="s">
        <v>13</v>
      </c>
      <c r="B1104">
        <v>1081220</v>
      </c>
      <c r="C1104">
        <v>1081655</v>
      </c>
      <c r="E1104" t="s">
        <v>79</v>
      </c>
      <c r="F1104" t="s">
        <v>139</v>
      </c>
      <c r="H1104">
        <v>0</v>
      </c>
      <c r="I1104" t="s">
        <v>140</v>
      </c>
      <c r="N1104" t="s">
        <v>3079</v>
      </c>
    </row>
    <row r="1105" spans="1:14" x14ac:dyDescent="0.35">
      <c r="A1105" t="s">
        <v>13</v>
      </c>
      <c r="B1105">
        <v>1081934</v>
      </c>
      <c r="C1105">
        <v>1082845</v>
      </c>
      <c r="E1105" t="s">
        <v>14</v>
      </c>
      <c r="F1105" t="s">
        <v>139</v>
      </c>
      <c r="H1105">
        <v>0</v>
      </c>
      <c r="I1105" t="s">
        <v>140</v>
      </c>
      <c r="N1105" t="s">
        <v>3080</v>
      </c>
    </row>
    <row r="1106" spans="1:14" x14ac:dyDescent="0.35">
      <c r="A1106" t="s">
        <v>13</v>
      </c>
      <c r="B1106">
        <v>1083164</v>
      </c>
      <c r="C1106">
        <v>1084006</v>
      </c>
      <c r="E1106" t="s">
        <v>14</v>
      </c>
      <c r="F1106" t="s">
        <v>3081</v>
      </c>
      <c r="H1106">
        <v>0</v>
      </c>
      <c r="I1106" t="s">
        <v>17</v>
      </c>
      <c r="L1106" t="s">
        <v>3082</v>
      </c>
      <c r="M1106">
        <v>280</v>
      </c>
      <c r="N1106" t="s">
        <v>3083</v>
      </c>
    </row>
    <row r="1107" spans="1:14" x14ac:dyDescent="0.35">
      <c r="A1107" t="s">
        <v>13</v>
      </c>
      <c r="B1107">
        <v>1084245</v>
      </c>
      <c r="C1107">
        <v>1084520</v>
      </c>
      <c r="E1107" t="s">
        <v>14</v>
      </c>
      <c r="F1107" t="s">
        <v>3084</v>
      </c>
      <c r="H1107">
        <v>0</v>
      </c>
      <c r="I1107" t="s">
        <v>17</v>
      </c>
      <c r="L1107" t="s">
        <v>3085</v>
      </c>
      <c r="M1107">
        <v>91</v>
      </c>
      <c r="N1107" t="s">
        <v>3086</v>
      </c>
    </row>
    <row r="1108" spans="1:14" x14ac:dyDescent="0.35">
      <c r="A1108" t="s">
        <v>13</v>
      </c>
      <c r="B1108">
        <v>1084690</v>
      </c>
      <c r="C1108">
        <v>1085301</v>
      </c>
      <c r="E1108" t="s">
        <v>14</v>
      </c>
      <c r="F1108" t="s">
        <v>2864</v>
      </c>
      <c r="H1108">
        <v>0</v>
      </c>
      <c r="I1108" t="s">
        <v>17</v>
      </c>
      <c r="L1108" t="s">
        <v>3087</v>
      </c>
      <c r="M1108">
        <v>203</v>
      </c>
      <c r="N1108" t="s">
        <v>3088</v>
      </c>
    </row>
    <row r="1109" spans="1:14" x14ac:dyDescent="0.35">
      <c r="A1109" t="s">
        <v>13</v>
      </c>
      <c r="B1109">
        <v>1085327</v>
      </c>
      <c r="C1109">
        <v>1085890</v>
      </c>
      <c r="E1109" t="s">
        <v>14</v>
      </c>
      <c r="F1109" t="s">
        <v>92</v>
      </c>
      <c r="H1109">
        <v>0</v>
      </c>
      <c r="I1109" t="s">
        <v>17</v>
      </c>
      <c r="L1109" t="s">
        <v>3089</v>
      </c>
      <c r="M1109">
        <v>187</v>
      </c>
      <c r="N1109" t="s">
        <v>3090</v>
      </c>
    </row>
    <row r="1110" spans="1:14" x14ac:dyDescent="0.35">
      <c r="A1110" t="s">
        <v>13</v>
      </c>
      <c r="B1110">
        <v>1086025</v>
      </c>
      <c r="C1110">
        <v>1087356</v>
      </c>
      <c r="E1110" t="s">
        <v>14</v>
      </c>
      <c r="F1110" t="s">
        <v>1297</v>
      </c>
      <c r="H1110">
        <v>0</v>
      </c>
      <c r="I1110" t="s">
        <v>17</v>
      </c>
      <c r="L1110" t="s">
        <v>3091</v>
      </c>
      <c r="M1110">
        <v>443</v>
      </c>
      <c r="N1110" t="s">
        <v>3092</v>
      </c>
    </row>
    <row r="1111" spans="1:14" x14ac:dyDescent="0.35">
      <c r="A1111" t="s">
        <v>13</v>
      </c>
      <c r="B1111">
        <v>1087523</v>
      </c>
      <c r="C1111">
        <v>1087702</v>
      </c>
      <c r="E1111" t="s">
        <v>14</v>
      </c>
      <c r="F1111" t="s">
        <v>92</v>
      </c>
      <c r="H1111">
        <v>0</v>
      </c>
      <c r="I1111" t="s">
        <v>17</v>
      </c>
      <c r="L1111" t="s">
        <v>3093</v>
      </c>
      <c r="M1111">
        <v>59</v>
      </c>
      <c r="N1111" t="s">
        <v>3094</v>
      </c>
    </row>
    <row r="1112" spans="1:14" x14ac:dyDescent="0.35">
      <c r="A1112" t="s">
        <v>13</v>
      </c>
      <c r="B1112">
        <v>1087856</v>
      </c>
      <c r="C1112">
        <v>1088659</v>
      </c>
      <c r="E1112" t="s">
        <v>14</v>
      </c>
      <c r="F1112" t="s">
        <v>2864</v>
      </c>
      <c r="H1112">
        <v>0</v>
      </c>
      <c r="I1112" t="s">
        <v>17</v>
      </c>
      <c r="L1112" t="s">
        <v>3095</v>
      </c>
      <c r="M1112">
        <v>267</v>
      </c>
      <c r="N1112" t="s">
        <v>3096</v>
      </c>
    </row>
    <row r="1113" spans="1:14" x14ac:dyDescent="0.35">
      <c r="A1113" t="s">
        <v>13</v>
      </c>
      <c r="B1113">
        <v>1088788</v>
      </c>
      <c r="C1113">
        <v>1089342</v>
      </c>
      <c r="E1113" t="s">
        <v>14</v>
      </c>
      <c r="F1113" t="s">
        <v>3097</v>
      </c>
      <c r="H1113">
        <v>0</v>
      </c>
      <c r="I1113" t="s">
        <v>17</v>
      </c>
      <c r="L1113" t="s">
        <v>3098</v>
      </c>
      <c r="M1113">
        <v>184</v>
      </c>
      <c r="N1113" t="s">
        <v>3099</v>
      </c>
    </row>
    <row r="1114" spans="1:14" x14ac:dyDescent="0.35">
      <c r="A1114" t="s">
        <v>13</v>
      </c>
      <c r="B1114">
        <v>1089457</v>
      </c>
      <c r="C1114">
        <v>1089804</v>
      </c>
      <c r="E1114" t="s">
        <v>14</v>
      </c>
      <c r="F1114" t="s">
        <v>2864</v>
      </c>
      <c r="H1114">
        <v>0</v>
      </c>
      <c r="I1114" t="s">
        <v>17</v>
      </c>
      <c r="L1114" t="s">
        <v>3100</v>
      </c>
      <c r="M1114">
        <v>115</v>
      </c>
      <c r="N1114" t="s">
        <v>3101</v>
      </c>
    </row>
    <row r="1115" spans="1:14" x14ac:dyDescent="0.35">
      <c r="A1115" t="s">
        <v>13</v>
      </c>
      <c r="B1115">
        <v>1089741</v>
      </c>
      <c r="C1115">
        <v>1089959</v>
      </c>
      <c r="E1115" t="s">
        <v>14</v>
      </c>
      <c r="F1115" t="s">
        <v>2864</v>
      </c>
      <c r="H1115">
        <v>0</v>
      </c>
      <c r="I1115" t="s">
        <v>17</v>
      </c>
      <c r="L1115" t="s">
        <v>3102</v>
      </c>
      <c r="M1115">
        <v>72</v>
      </c>
      <c r="N1115" t="s">
        <v>3103</v>
      </c>
    </row>
    <row r="1116" spans="1:14" x14ac:dyDescent="0.35">
      <c r="A1116" t="s">
        <v>13</v>
      </c>
      <c r="B1116">
        <v>1089992</v>
      </c>
      <c r="C1116">
        <v>1090774</v>
      </c>
      <c r="E1116" t="s">
        <v>14</v>
      </c>
      <c r="F1116" t="s">
        <v>3104</v>
      </c>
      <c r="H1116">
        <v>0</v>
      </c>
      <c r="I1116" t="s">
        <v>17</v>
      </c>
      <c r="L1116" t="s">
        <v>3105</v>
      </c>
      <c r="M1116">
        <v>260</v>
      </c>
      <c r="N1116" t="s">
        <v>3106</v>
      </c>
    </row>
    <row r="1117" spans="1:14" x14ac:dyDescent="0.35">
      <c r="A1117" t="s">
        <v>13</v>
      </c>
      <c r="B1117">
        <v>1090762</v>
      </c>
      <c r="C1117">
        <v>1091223</v>
      </c>
      <c r="E1117" t="s">
        <v>14</v>
      </c>
      <c r="F1117" t="s">
        <v>139</v>
      </c>
      <c r="H1117">
        <v>0</v>
      </c>
      <c r="I1117" t="s">
        <v>140</v>
      </c>
      <c r="N1117" t="s">
        <v>3107</v>
      </c>
    </row>
    <row r="1118" spans="1:14" x14ac:dyDescent="0.35">
      <c r="A1118" t="s">
        <v>13</v>
      </c>
      <c r="B1118">
        <v>1091686</v>
      </c>
      <c r="C1118">
        <v>1093056</v>
      </c>
      <c r="E1118" t="s">
        <v>14</v>
      </c>
      <c r="F1118" t="s">
        <v>711</v>
      </c>
      <c r="H1118">
        <v>0</v>
      </c>
      <c r="I1118" t="s">
        <v>17</v>
      </c>
      <c r="L1118" t="s">
        <v>3108</v>
      </c>
      <c r="M1118">
        <v>456</v>
      </c>
      <c r="N1118" t="s">
        <v>3109</v>
      </c>
    </row>
    <row r="1119" spans="1:14" x14ac:dyDescent="0.35">
      <c r="A1119" t="s">
        <v>13</v>
      </c>
      <c r="B1119">
        <v>1093325</v>
      </c>
      <c r="C1119">
        <v>1093483</v>
      </c>
      <c r="E1119" t="s">
        <v>14</v>
      </c>
      <c r="F1119" t="s">
        <v>139</v>
      </c>
      <c r="H1119">
        <v>0</v>
      </c>
      <c r="I1119" t="s">
        <v>140</v>
      </c>
      <c r="N1119" t="s">
        <v>3110</v>
      </c>
    </row>
    <row r="1120" spans="1:14" x14ac:dyDescent="0.35">
      <c r="A1120" t="s">
        <v>13</v>
      </c>
      <c r="B1120">
        <v>1093461</v>
      </c>
      <c r="C1120">
        <v>1094010</v>
      </c>
      <c r="E1120" t="s">
        <v>79</v>
      </c>
      <c r="F1120" t="s">
        <v>139</v>
      </c>
      <c r="H1120">
        <v>0</v>
      </c>
      <c r="I1120" t="s">
        <v>140</v>
      </c>
      <c r="N1120" t="s">
        <v>3111</v>
      </c>
    </row>
    <row r="1121" spans="1:14" x14ac:dyDescent="0.35">
      <c r="A1121" t="s">
        <v>13</v>
      </c>
      <c r="B1121">
        <v>1094257</v>
      </c>
      <c r="C1121">
        <v>1094481</v>
      </c>
      <c r="E1121" t="s">
        <v>79</v>
      </c>
      <c r="F1121" t="s">
        <v>92</v>
      </c>
      <c r="H1121">
        <v>0</v>
      </c>
      <c r="I1121" t="s">
        <v>17</v>
      </c>
      <c r="L1121" t="s">
        <v>3112</v>
      </c>
      <c r="M1121">
        <v>74</v>
      </c>
      <c r="N1121" t="s">
        <v>3113</v>
      </c>
    </row>
    <row r="1122" spans="1:14" x14ac:dyDescent="0.35">
      <c r="A1122" t="s">
        <v>13</v>
      </c>
      <c r="B1122">
        <v>1094872</v>
      </c>
      <c r="C1122">
        <v>1095900</v>
      </c>
      <c r="E1122" t="s">
        <v>14</v>
      </c>
      <c r="F1122" t="s">
        <v>3114</v>
      </c>
      <c r="H1122">
        <v>0</v>
      </c>
      <c r="I1122" t="s">
        <v>17</v>
      </c>
      <c r="L1122" t="s">
        <v>3115</v>
      </c>
      <c r="M1122">
        <v>342</v>
      </c>
      <c r="N1122" t="s">
        <v>3116</v>
      </c>
    </row>
    <row r="1123" spans="1:14" x14ac:dyDescent="0.35">
      <c r="A1123" t="s">
        <v>13</v>
      </c>
      <c r="B1123">
        <v>1096118</v>
      </c>
      <c r="C1123">
        <v>1096687</v>
      </c>
      <c r="E1123" t="s">
        <v>79</v>
      </c>
      <c r="F1123" t="s">
        <v>92</v>
      </c>
      <c r="H1123">
        <v>0</v>
      </c>
      <c r="I1123" t="s">
        <v>17</v>
      </c>
      <c r="L1123" t="s">
        <v>3117</v>
      </c>
      <c r="M1123">
        <v>189</v>
      </c>
      <c r="N1123" t="s">
        <v>3118</v>
      </c>
    </row>
    <row r="1124" spans="1:14" x14ac:dyDescent="0.35">
      <c r="A1124" t="s">
        <v>13</v>
      </c>
      <c r="B1124">
        <v>1096921</v>
      </c>
      <c r="C1124">
        <v>1097556</v>
      </c>
      <c r="E1124" t="s">
        <v>79</v>
      </c>
      <c r="F1124" t="s">
        <v>3119</v>
      </c>
      <c r="G1124" t="s">
        <v>3120</v>
      </c>
      <c r="H1124">
        <v>0</v>
      </c>
      <c r="I1124" t="s">
        <v>17</v>
      </c>
      <c r="L1124" t="s">
        <v>3121</v>
      </c>
      <c r="M1124">
        <v>211</v>
      </c>
      <c r="N1124" t="s">
        <v>3122</v>
      </c>
    </row>
    <row r="1125" spans="1:14" x14ac:dyDescent="0.35">
      <c r="A1125" t="s">
        <v>13</v>
      </c>
      <c r="B1125">
        <v>1097653</v>
      </c>
      <c r="C1125">
        <v>1099599</v>
      </c>
      <c r="E1125" t="s">
        <v>14</v>
      </c>
      <c r="F1125" t="s">
        <v>3123</v>
      </c>
      <c r="G1125" t="s">
        <v>3124</v>
      </c>
      <c r="H1125">
        <v>0</v>
      </c>
      <c r="I1125" t="s">
        <v>17</v>
      </c>
      <c r="L1125" t="s">
        <v>3125</v>
      </c>
      <c r="M1125">
        <v>648</v>
      </c>
      <c r="N1125" t="s">
        <v>3126</v>
      </c>
    </row>
    <row r="1126" spans="1:14" x14ac:dyDescent="0.35">
      <c r="A1126" t="s">
        <v>13</v>
      </c>
      <c r="B1126">
        <v>1099628</v>
      </c>
      <c r="C1126">
        <v>1102078</v>
      </c>
      <c r="E1126" t="s">
        <v>14</v>
      </c>
      <c r="F1126" t="s">
        <v>3127</v>
      </c>
      <c r="G1126" t="s">
        <v>3128</v>
      </c>
      <c r="H1126">
        <v>0</v>
      </c>
      <c r="I1126" t="s">
        <v>17</v>
      </c>
      <c r="L1126" t="s">
        <v>3129</v>
      </c>
      <c r="M1126">
        <v>816</v>
      </c>
      <c r="N1126" t="s">
        <v>3130</v>
      </c>
    </row>
    <row r="1127" spans="1:14" x14ac:dyDescent="0.35">
      <c r="A1127" t="s">
        <v>13</v>
      </c>
      <c r="B1127">
        <v>1102215</v>
      </c>
      <c r="C1127">
        <v>1103186</v>
      </c>
      <c r="E1127" t="s">
        <v>14</v>
      </c>
      <c r="F1127" t="s">
        <v>206</v>
      </c>
      <c r="H1127">
        <v>0</v>
      </c>
      <c r="I1127" t="s">
        <v>17</v>
      </c>
      <c r="L1127" t="s">
        <v>3131</v>
      </c>
      <c r="M1127">
        <v>323</v>
      </c>
      <c r="N1127" t="s">
        <v>3132</v>
      </c>
    </row>
    <row r="1128" spans="1:14" x14ac:dyDescent="0.35">
      <c r="A1128" t="s">
        <v>13</v>
      </c>
      <c r="B1128">
        <v>1103207</v>
      </c>
      <c r="C1128">
        <v>1104142</v>
      </c>
      <c r="E1128" t="s">
        <v>14</v>
      </c>
      <c r="F1128" t="s">
        <v>3133</v>
      </c>
      <c r="H1128">
        <v>0</v>
      </c>
      <c r="I1128" t="s">
        <v>17</v>
      </c>
      <c r="L1128" t="s">
        <v>3134</v>
      </c>
      <c r="M1128">
        <v>311</v>
      </c>
      <c r="N1128" t="s">
        <v>3135</v>
      </c>
    </row>
    <row r="1129" spans="1:14" x14ac:dyDescent="0.35">
      <c r="A1129" t="s">
        <v>13</v>
      </c>
      <c r="B1129">
        <v>1104280</v>
      </c>
      <c r="C1129">
        <v>1104879</v>
      </c>
      <c r="E1129" t="s">
        <v>14</v>
      </c>
      <c r="F1129" t="s">
        <v>3136</v>
      </c>
      <c r="H1129">
        <v>0</v>
      </c>
      <c r="I1129" t="s">
        <v>17</v>
      </c>
      <c r="L1129" t="s">
        <v>3137</v>
      </c>
      <c r="M1129">
        <v>199</v>
      </c>
      <c r="N1129" t="s">
        <v>3138</v>
      </c>
    </row>
    <row r="1130" spans="1:14" x14ac:dyDescent="0.35">
      <c r="A1130" t="s">
        <v>13</v>
      </c>
      <c r="B1130">
        <v>1104921</v>
      </c>
      <c r="C1130">
        <v>1105279</v>
      </c>
      <c r="E1130" t="s">
        <v>79</v>
      </c>
      <c r="F1130" t="s">
        <v>139</v>
      </c>
      <c r="H1130">
        <v>0</v>
      </c>
      <c r="I1130" t="s">
        <v>140</v>
      </c>
      <c r="N1130" t="s">
        <v>3139</v>
      </c>
    </row>
    <row r="1131" spans="1:14" x14ac:dyDescent="0.35">
      <c r="A1131" t="s">
        <v>13</v>
      </c>
      <c r="B1131">
        <v>1105588</v>
      </c>
      <c r="C1131">
        <v>1106295</v>
      </c>
      <c r="E1131" t="s">
        <v>14</v>
      </c>
      <c r="F1131" t="s">
        <v>3140</v>
      </c>
      <c r="H1131">
        <v>0</v>
      </c>
      <c r="I1131" t="s">
        <v>17</v>
      </c>
      <c r="L1131" t="s">
        <v>3141</v>
      </c>
      <c r="M1131">
        <v>235</v>
      </c>
      <c r="N1131" t="s">
        <v>3142</v>
      </c>
    </row>
    <row r="1132" spans="1:14" x14ac:dyDescent="0.35">
      <c r="A1132" t="s">
        <v>13</v>
      </c>
      <c r="B1132">
        <v>1107612</v>
      </c>
      <c r="C1132">
        <v>1107986</v>
      </c>
      <c r="E1132" t="s">
        <v>79</v>
      </c>
      <c r="F1132" t="s">
        <v>3143</v>
      </c>
      <c r="H1132">
        <v>0</v>
      </c>
      <c r="I1132" t="s">
        <v>17</v>
      </c>
      <c r="L1132" t="s">
        <v>3144</v>
      </c>
      <c r="M1132">
        <v>124</v>
      </c>
      <c r="N1132" t="s">
        <v>3145</v>
      </c>
    </row>
    <row r="1133" spans="1:14" x14ac:dyDescent="0.35">
      <c r="A1133" t="s">
        <v>13</v>
      </c>
      <c r="B1133">
        <v>1108293</v>
      </c>
      <c r="C1133">
        <v>1108634</v>
      </c>
      <c r="E1133" t="s">
        <v>79</v>
      </c>
      <c r="F1133" t="s">
        <v>92</v>
      </c>
      <c r="H1133">
        <v>0</v>
      </c>
      <c r="I1133" t="s">
        <v>17</v>
      </c>
      <c r="L1133" t="s">
        <v>3146</v>
      </c>
      <c r="M1133">
        <v>113</v>
      </c>
      <c r="N1133" t="s">
        <v>3147</v>
      </c>
    </row>
    <row r="1134" spans="1:14" x14ac:dyDescent="0.35">
      <c r="A1134" t="s">
        <v>13</v>
      </c>
      <c r="B1134">
        <v>1108657</v>
      </c>
      <c r="C1134">
        <v>1110240</v>
      </c>
      <c r="E1134" t="s">
        <v>79</v>
      </c>
      <c r="F1134" t="s">
        <v>228</v>
      </c>
      <c r="H1134">
        <v>0</v>
      </c>
      <c r="I1134" t="s">
        <v>17</v>
      </c>
      <c r="L1134" t="s">
        <v>3148</v>
      </c>
      <c r="M1134">
        <v>527</v>
      </c>
      <c r="N1134" t="s">
        <v>3149</v>
      </c>
    </row>
    <row r="1135" spans="1:14" x14ac:dyDescent="0.35">
      <c r="A1135" t="s">
        <v>13</v>
      </c>
      <c r="B1135">
        <v>1110237</v>
      </c>
      <c r="C1135">
        <v>1111826</v>
      </c>
      <c r="E1135" t="s">
        <v>79</v>
      </c>
      <c r="F1135" t="s">
        <v>228</v>
      </c>
      <c r="H1135">
        <v>0</v>
      </c>
      <c r="I1135" t="s">
        <v>17</v>
      </c>
      <c r="L1135" t="s">
        <v>3150</v>
      </c>
      <c r="M1135">
        <v>529</v>
      </c>
      <c r="N1135" t="s">
        <v>3151</v>
      </c>
    </row>
    <row r="1136" spans="1:14" x14ac:dyDescent="0.35">
      <c r="A1136" t="s">
        <v>13</v>
      </c>
      <c r="B1136">
        <v>1112206</v>
      </c>
      <c r="C1136">
        <v>1113423</v>
      </c>
      <c r="E1136" t="s">
        <v>14</v>
      </c>
      <c r="F1136" t="s">
        <v>452</v>
      </c>
      <c r="H1136">
        <v>0</v>
      </c>
      <c r="I1136" t="s">
        <v>17</v>
      </c>
      <c r="L1136" t="s">
        <v>3152</v>
      </c>
      <c r="M1136">
        <v>405</v>
      </c>
      <c r="N1136" t="s">
        <v>3153</v>
      </c>
    </row>
    <row r="1137" spans="1:14" x14ac:dyDescent="0.35">
      <c r="A1137" t="s">
        <v>13</v>
      </c>
      <c r="B1137">
        <v>1113652</v>
      </c>
      <c r="C1137">
        <v>1114158</v>
      </c>
      <c r="E1137" t="s">
        <v>79</v>
      </c>
      <c r="F1137" t="s">
        <v>1730</v>
      </c>
      <c r="H1137">
        <v>0</v>
      </c>
      <c r="I1137" t="s">
        <v>17</v>
      </c>
      <c r="L1137" t="s">
        <v>3154</v>
      </c>
      <c r="M1137">
        <v>168</v>
      </c>
      <c r="N1137" t="s">
        <v>3155</v>
      </c>
    </row>
    <row r="1138" spans="1:14" x14ac:dyDescent="0.35">
      <c r="A1138" t="s">
        <v>13</v>
      </c>
      <c r="B1138">
        <v>1114189</v>
      </c>
      <c r="C1138">
        <v>1114821</v>
      </c>
      <c r="E1138" t="s">
        <v>79</v>
      </c>
      <c r="F1138" t="s">
        <v>139</v>
      </c>
      <c r="H1138">
        <v>0</v>
      </c>
      <c r="I1138" t="s">
        <v>140</v>
      </c>
      <c r="N1138" t="s">
        <v>3156</v>
      </c>
    </row>
    <row r="1139" spans="1:14" x14ac:dyDescent="0.35">
      <c r="A1139" t="s">
        <v>13</v>
      </c>
      <c r="B1139">
        <v>1115108</v>
      </c>
      <c r="C1139">
        <v>1116256</v>
      </c>
      <c r="E1139" t="s">
        <v>14</v>
      </c>
      <c r="F1139" t="s">
        <v>476</v>
      </c>
      <c r="H1139">
        <v>0</v>
      </c>
      <c r="I1139" t="s">
        <v>17</v>
      </c>
      <c r="L1139" t="s">
        <v>3157</v>
      </c>
      <c r="M1139">
        <v>382</v>
      </c>
      <c r="N1139" t="s">
        <v>3158</v>
      </c>
    </row>
    <row r="1140" spans="1:14" x14ac:dyDescent="0.35">
      <c r="A1140" t="s">
        <v>13</v>
      </c>
      <c r="B1140">
        <v>1116352</v>
      </c>
      <c r="C1140">
        <v>1116960</v>
      </c>
      <c r="E1140" t="s">
        <v>14</v>
      </c>
      <c r="F1140" t="s">
        <v>3159</v>
      </c>
      <c r="H1140">
        <v>0</v>
      </c>
      <c r="I1140" t="s">
        <v>17</v>
      </c>
      <c r="L1140" t="s">
        <v>3160</v>
      </c>
      <c r="M1140">
        <v>202</v>
      </c>
      <c r="N1140" t="s">
        <v>3161</v>
      </c>
    </row>
    <row r="1141" spans="1:14" x14ac:dyDescent="0.35">
      <c r="A1141" t="s">
        <v>13</v>
      </c>
      <c r="B1141">
        <v>1116997</v>
      </c>
      <c r="C1141">
        <v>1117488</v>
      </c>
      <c r="E1141" t="s">
        <v>79</v>
      </c>
      <c r="F1141" t="s">
        <v>897</v>
      </c>
      <c r="H1141">
        <v>0</v>
      </c>
      <c r="I1141" t="s">
        <v>17</v>
      </c>
      <c r="L1141" t="s">
        <v>3162</v>
      </c>
      <c r="M1141">
        <v>163</v>
      </c>
      <c r="N1141" t="s">
        <v>3163</v>
      </c>
    </row>
    <row r="1142" spans="1:14" x14ac:dyDescent="0.35">
      <c r="A1142" t="s">
        <v>13</v>
      </c>
      <c r="B1142">
        <v>1117490</v>
      </c>
      <c r="C1142">
        <v>1117939</v>
      </c>
      <c r="E1142" t="s">
        <v>79</v>
      </c>
      <c r="F1142" t="s">
        <v>92</v>
      </c>
      <c r="H1142">
        <v>0</v>
      </c>
      <c r="I1142" t="s">
        <v>17</v>
      </c>
      <c r="L1142" t="s">
        <v>3164</v>
      </c>
      <c r="M1142">
        <v>149</v>
      </c>
      <c r="N1142" t="s">
        <v>3165</v>
      </c>
    </row>
    <row r="1143" spans="1:14" x14ac:dyDescent="0.35">
      <c r="A1143" t="s">
        <v>13</v>
      </c>
      <c r="B1143">
        <v>1118452</v>
      </c>
      <c r="C1143">
        <v>1119501</v>
      </c>
      <c r="E1143" t="s">
        <v>14</v>
      </c>
      <c r="F1143" t="s">
        <v>3166</v>
      </c>
      <c r="G1143" t="s">
        <v>3167</v>
      </c>
      <c r="H1143">
        <v>0</v>
      </c>
      <c r="I1143" t="s">
        <v>17</v>
      </c>
      <c r="L1143" t="s">
        <v>3168</v>
      </c>
      <c r="M1143">
        <v>349</v>
      </c>
      <c r="N1143" t="s">
        <v>3169</v>
      </c>
    </row>
    <row r="1144" spans="1:14" x14ac:dyDescent="0.35">
      <c r="A1144" t="s">
        <v>13</v>
      </c>
      <c r="B1144">
        <v>1119559</v>
      </c>
      <c r="C1144">
        <v>1120440</v>
      </c>
      <c r="E1144" t="s">
        <v>79</v>
      </c>
      <c r="F1144" t="s">
        <v>67</v>
      </c>
      <c r="H1144">
        <v>0</v>
      </c>
      <c r="I1144" t="s">
        <v>17</v>
      </c>
      <c r="L1144" t="s">
        <v>3170</v>
      </c>
      <c r="M1144">
        <v>293</v>
      </c>
      <c r="N1144" t="s">
        <v>3171</v>
      </c>
    </row>
    <row r="1145" spans="1:14" x14ac:dyDescent="0.35">
      <c r="A1145" t="s">
        <v>13</v>
      </c>
      <c r="B1145">
        <v>1120518</v>
      </c>
      <c r="C1145">
        <v>1120928</v>
      </c>
      <c r="E1145" t="s">
        <v>79</v>
      </c>
      <c r="F1145" t="s">
        <v>3172</v>
      </c>
      <c r="H1145">
        <v>0</v>
      </c>
      <c r="I1145" t="s">
        <v>17</v>
      </c>
      <c r="L1145" t="s">
        <v>3173</v>
      </c>
      <c r="M1145">
        <v>136</v>
      </c>
      <c r="N1145" t="s">
        <v>3174</v>
      </c>
    </row>
    <row r="1146" spans="1:14" x14ac:dyDescent="0.35">
      <c r="A1146" t="s">
        <v>13</v>
      </c>
      <c r="B1146">
        <v>1121171</v>
      </c>
      <c r="C1146">
        <v>1122862</v>
      </c>
      <c r="E1146" t="s">
        <v>14</v>
      </c>
      <c r="F1146" t="s">
        <v>3175</v>
      </c>
      <c r="H1146">
        <v>0</v>
      </c>
      <c r="I1146" t="s">
        <v>17</v>
      </c>
      <c r="L1146" t="s">
        <v>3176</v>
      </c>
      <c r="M1146">
        <v>563</v>
      </c>
      <c r="N1146" t="s">
        <v>3177</v>
      </c>
    </row>
    <row r="1147" spans="1:14" x14ac:dyDescent="0.35">
      <c r="A1147" t="s">
        <v>13</v>
      </c>
      <c r="B1147">
        <v>1122934</v>
      </c>
      <c r="C1147">
        <v>1126119</v>
      </c>
      <c r="E1147" t="s">
        <v>79</v>
      </c>
      <c r="F1147" t="s">
        <v>3178</v>
      </c>
      <c r="H1147">
        <v>0</v>
      </c>
      <c r="I1147" t="s">
        <v>17</v>
      </c>
      <c r="L1147" t="s">
        <v>3179</v>
      </c>
      <c r="M1147">
        <v>1061</v>
      </c>
      <c r="N1147" t="s">
        <v>3180</v>
      </c>
    </row>
    <row r="1148" spans="1:14" x14ac:dyDescent="0.35">
      <c r="A1148" t="s">
        <v>13</v>
      </c>
      <c r="B1148">
        <v>1126123</v>
      </c>
      <c r="C1148">
        <v>1127178</v>
      </c>
      <c r="E1148" t="s">
        <v>79</v>
      </c>
      <c r="F1148" t="s">
        <v>3181</v>
      </c>
      <c r="H1148">
        <v>0</v>
      </c>
      <c r="I1148" t="s">
        <v>17</v>
      </c>
      <c r="L1148" t="s">
        <v>3182</v>
      </c>
      <c r="M1148">
        <v>351</v>
      </c>
      <c r="N1148" t="s">
        <v>3183</v>
      </c>
    </row>
    <row r="1149" spans="1:14" x14ac:dyDescent="0.35">
      <c r="A1149" t="s">
        <v>13</v>
      </c>
      <c r="B1149">
        <v>1127183</v>
      </c>
      <c r="C1149">
        <v>1128091</v>
      </c>
      <c r="E1149" t="s">
        <v>79</v>
      </c>
      <c r="F1149" t="s">
        <v>1879</v>
      </c>
      <c r="H1149">
        <v>0</v>
      </c>
      <c r="I1149" t="s">
        <v>17</v>
      </c>
      <c r="L1149" t="s">
        <v>3184</v>
      </c>
      <c r="M1149">
        <v>302</v>
      </c>
      <c r="N1149" t="s">
        <v>3185</v>
      </c>
    </row>
    <row r="1150" spans="1:14" x14ac:dyDescent="0.35">
      <c r="A1150" t="s">
        <v>13</v>
      </c>
      <c r="B1150">
        <v>1128084</v>
      </c>
      <c r="C1150">
        <v>1128548</v>
      </c>
      <c r="E1150" t="s">
        <v>79</v>
      </c>
      <c r="F1150" t="s">
        <v>3186</v>
      </c>
      <c r="G1150" t="s">
        <v>3187</v>
      </c>
      <c r="H1150">
        <v>0</v>
      </c>
      <c r="I1150" t="s">
        <v>17</v>
      </c>
      <c r="L1150" t="s">
        <v>3188</v>
      </c>
      <c r="M1150">
        <v>154</v>
      </c>
      <c r="N1150" t="s">
        <v>3189</v>
      </c>
    </row>
    <row r="1151" spans="1:14" x14ac:dyDescent="0.35">
      <c r="A1151" t="s">
        <v>13</v>
      </c>
      <c r="B1151">
        <v>1128559</v>
      </c>
      <c r="C1151">
        <v>1130235</v>
      </c>
      <c r="E1151" t="s">
        <v>79</v>
      </c>
      <c r="F1151" t="s">
        <v>3190</v>
      </c>
      <c r="H1151">
        <v>0</v>
      </c>
      <c r="I1151" t="s">
        <v>17</v>
      </c>
      <c r="L1151" t="s">
        <v>3191</v>
      </c>
      <c r="M1151">
        <v>558</v>
      </c>
      <c r="N1151" t="s">
        <v>3192</v>
      </c>
    </row>
    <row r="1152" spans="1:14" x14ac:dyDescent="0.35">
      <c r="A1152" t="s">
        <v>13</v>
      </c>
      <c r="B1152">
        <v>1130733</v>
      </c>
      <c r="C1152">
        <v>1131965</v>
      </c>
      <c r="E1152" t="s">
        <v>79</v>
      </c>
      <c r="F1152" t="s">
        <v>429</v>
      </c>
      <c r="H1152">
        <v>0</v>
      </c>
      <c r="I1152" t="s">
        <v>17</v>
      </c>
      <c r="L1152" t="s">
        <v>3193</v>
      </c>
      <c r="M1152">
        <v>410</v>
      </c>
      <c r="N1152" t="s">
        <v>3194</v>
      </c>
    </row>
    <row r="1153" spans="1:14" x14ac:dyDescent="0.35">
      <c r="A1153" t="s">
        <v>13</v>
      </c>
      <c r="B1153">
        <v>1131968</v>
      </c>
      <c r="C1153">
        <v>1133092</v>
      </c>
      <c r="E1153" t="s">
        <v>79</v>
      </c>
      <c r="F1153" t="s">
        <v>3195</v>
      </c>
      <c r="H1153">
        <v>0</v>
      </c>
      <c r="I1153" t="s">
        <v>17</v>
      </c>
      <c r="L1153" t="s">
        <v>3196</v>
      </c>
      <c r="M1153">
        <v>374</v>
      </c>
      <c r="N1153" t="s">
        <v>3197</v>
      </c>
    </row>
    <row r="1154" spans="1:14" x14ac:dyDescent="0.35">
      <c r="A1154" t="s">
        <v>13</v>
      </c>
      <c r="B1154">
        <v>1133164</v>
      </c>
      <c r="C1154">
        <v>1133530</v>
      </c>
      <c r="E1154" t="s">
        <v>79</v>
      </c>
      <c r="F1154" t="s">
        <v>3198</v>
      </c>
      <c r="G1154" t="s">
        <v>3199</v>
      </c>
      <c r="H1154">
        <v>0</v>
      </c>
      <c r="I1154" t="s">
        <v>3200</v>
      </c>
      <c r="N1154" t="s">
        <v>3201</v>
      </c>
    </row>
    <row r="1155" spans="1:14" x14ac:dyDescent="0.35">
      <c r="A1155" t="s">
        <v>13</v>
      </c>
      <c r="B1155">
        <v>1133557</v>
      </c>
      <c r="C1155">
        <v>1133970</v>
      </c>
      <c r="E1155" t="s">
        <v>79</v>
      </c>
      <c r="F1155" t="s">
        <v>3202</v>
      </c>
      <c r="H1155">
        <v>0</v>
      </c>
      <c r="I1155" t="s">
        <v>17</v>
      </c>
      <c r="L1155" t="s">
        <v>3203</v>
      </c>
      <c r="M1155">
        <v>137</v>
      </c>
      <c r="N1155" t="s">
        <v>3204</v>
      </c>
    </row>
    <row r="1156" spans="1:14" x14ac:dyDescent="0.35">
      <c r="A1156" t="s">
        <v>13</v>
      </c>
      <c r="B1156">
        <v>1134066</v>
      </c>
      <c r="C1156">
        <v>1134629</v>
      </c>
      <c r="E1156" t="s">
        <v>79</v>
      </c>
      <c r="F1156" t="s">
        <v>3205</v>
      </c>
      <c r="H1156">
        <v>0</v>
      </c>
      <c r="I1156" t="s">
        <v>17</v>
      </c>
      <c r="L1156" t="s">
        <v>3206</v>
      </c>
      <c r="M1156">
        <v>187</v>
      </c>
      <c r="N1156" t="s">
        <v>3207</v>
      </c>
    </row>
    <row r="1157" spans="1:14" x14ac:dyDescent="0.35">
      <c r="A1157" t="s">
        <v>13</v>
      </c>
      <c r="B1157">
        <v>1134698</v>
      </c>
      <c r="C1157">
        <v>1135333</v>
      </c>
      <c r="E1157" t="s">
        <v>14</v>
      </c>
      <c r="F1157" t="s">
        <v>3208</v>
      </c>
      <c r="G1157" t="s">
        <v>3209</v>
      </c>
      <c r="H1157">
        <v>0</v>
      </c>
      <c r="I1157" t="s">
        <v>17</v>
      </c>
      <c r="L1157" t="s">
        <v>3210</v>
      </c>
      <c r="M1157">
        <v>211</v>
      </c>
      <c r="N1157" t="s">
        <v>3211</v>
      </c>
    </row>
    <row r="1158" spans="1:14" x14ac:dyDescent="0.35">
      <c r="A1158" t="s">
        <v>13</v>
      </c>
      <c r="B1158">
        <v>1135333</v>
      </c>
      <c r="C1158">
        <v>1137663</v>
      </c>
      <c r="E1158" t="s">
        <v>14</v>
      </c>
      <c r="F1158" t="s">
        <v>3212</v>
      </c>
      <c r="H1158">
        <v>0</v>
      </c>
      <c r="I1158" t="s">
        <v>17</v>
      </c>
      <c r="L1158" t="s">
        <v>3213</v>
      </c>
      <c r="M1158">
        <v>776</v>
      </c>
      <c r="N1158" t="s">
        <v>3214</v>
      </c>
    </row>
    <row r="1159" spans="1:14" x14ac:dyDescent="0.35">
      <c r="A1159" t="s">
        <v>13</v>
      </c>
      <c r="B1159">
        <v>1137842</v>
      </c>
      <c r="C1159">
        <v>1138471</v>
      </c>
      <c r="E1159" t="s">
        <v>79</v>
      </c>
      <c r="F1159" t="s">
        <v>3215</v>
      </c>
      <c r="G1159" t="s">
        <v>3216</v>
      </c>
      <c r="H1159">
        <v>0</v>
      </c>
      <c r="I1159" t="s">
        <v>17</v>
      </c>
      <c r="L1159" t="s">
        <v>3217</v>
      </c>
      <c r="M1159">
        <v>209</v>
      </c>
      <c r="N1159" t="s">
        <v>3218</v>
      </c>
    </row>
    <row r="1160" spans="1:14" x14ac:dyDescent="0.35">
      <c r="A1160" t="s">
        <v>13</v>
      </c>
      <c r="B1160">
        <v>1138473</v>
      </c>
      <c r="C1160">
        <v>1139117</v>
      </c>
      <c r="E1160" t="s">
        <v>79</v>
      </c>
      <c r="F1160" t="s">
        <v>3219</v>
      </c>
      <c r="H1160">
        <v>0</v>
      </c>
      <c r="I1160" t="s">
        <v>17</v>
      </c>
      <c r="L1160" t="s">
        <v>3220</v>
      </c>
      <c r="M1160">
        <v>214</v>
      </c>
      <c r="N1160" t="s">
        <v>3221</v>
      </c>
    </row>
    <row r="1161" spans="1:14" x14ac:dyDescent="0.35">
      <c r="A1161" t="s">
        <v>13</v>
      </c>
      <c r="B1161">
        <v>1139199</v>
      </c>
      <c r="C1161">
        <v>1140499</v>
      </c>
      <c r="E1161" t="s">
        <v>79</v>
      </c>
      <c r="F1161" t="s">
        <v>139</v>
      </c>
      <c r="G1161" t="s">
        <v>3222</v>
      </c>
      <c r="H1161">
        <v>0</v>
      </c>
      <c r="I1161" t="s">
        <v>140</v>
      </c>
      <c r="N1161" t="s">
        <v>3223</v>
      </c>
    </row>
    <row r="1162" spans="1:14" x14ac:dyDescent="0.35">
      <c r="A1162" t="s">
        <v>13</v>
      </c>
      <c r="B1162">
        <v>1140554</v>
      </c>
      <c r="C1162">
        <v>1141051</v>
      </c>
      <c r="E1162" t="s">
        <v>79</v>
      </c>
      <c r="F1162" t="s">
        <v>92</v>
      </c>
      <c r="H1162">
        <v>0</v>
      </c>
      <c r="I1162" t="s">
        <v>17</v>
      </c>
      <c r="L1162" t="s">
        <v>3224</v>
      </c>
      <c r="M1162">
        <v>165</v>
      </c>
      <c r="N1162" t="s">
        <v>3225</v>
      </c>
    </row>
    <row r="1163" spans="1:14" x14ac:dyDescent="0.35">
      <c r="A1163" t="s">
        <v>13</v>
      </c>
      <c r="B1163">
        <v>1141054</v>
      </c>
      <c r="C1163">
        <v>1143837</v>
      </c>
      <c r="E1163" t="s">
        <v>79</v>
      </c>
      <c r="F1163" t="s">
        <v>3226</v>
      </c>
      <c r="H1163">
        <v>0</v>
      </c>
      <c r="I1163" t="s">
        <v>17</v>
      </c>
      <c r="L1163" t="s">
        <v>3227</v>
      </c>
      <c r="M1163">
        <v>927</v>
      </c>
      <c r="N1163" t="s">
        <v>3228</v>
      </c>
    </row>
    <row r="1164" spans="1:14" x14ac:dyDescent="0.35">
      <c r="A1164" t="s">
        <v>13</v>
      </c>
      <c r="B1164">
        <v>1143861</v>
      </c>
      <c r="C1164">
        <v>1147484</v>
      </c>
      <c r="E1164" t="s">
        <v>79</v>
      </c>
      <c r="F1164" t="s">
        <v>3229</v>
      </c>
      <c r="G1164" t="s">
        <v>3230</v>
      </c>
      <c r="H1164">
        <v>0</v>
      </c>
      <c r="I1164" t="s">
        <v>17</v>
      </c>
      <c r="L1164" t="s">
        <v>3231</v>
      </c>
      <c r="M1164">
        <v>1207</v>
      </c>
      <c r="N1164" t="s">
        <v>3232</v>
      </c>
    </row>
    <row r="1165" spans="1:14" x14ac:dyDescent="0.35">
      <c r="A1165" t="s">
        <v>13</v>
      </c>
      <c r="B1165">
        <v>1147487</v>
      </c>
      <c r="C1165">
        <v>1150969</v>
      </c>
      <c r="E1165" t="s">
        <v>79</v>
      </c>
      <c r="F1165" t="s">
        <v>3233</v>
      </c>
      <c r="H1165">
        <v>0</v>
      </c>
      <c r="I1165" t="s">
        <v>17</v>
      </c>
      <c r="L1165" t="s">
        <v>3234</v>
      </c>
      <c r="M1165">
        <v>1160</v>
      </c>
      <c r="N1165" t="s">
        <v>3235</v>
      </c>
    </row>
    <row r="1166" spans="1:14" x14ac:dyDescent="0.35">
      <c r="A1166" t="s">
        <v>13</v>
      </c>
      <c r="B1166">
        <v>1151051</v>
      </c>
      <c r="C1166">
        <v>1151959</v>
      </c>
      <c r="E1166" t="s">
        <v>14</v>
      </c>
      <c r="F1166" t="s">
        <v>3236</v>
      </c>
      <c r="G1166" t="s">
        <v>3237</v>
      </c>
      <c r="H1166">
        <v>0</v>
      </c>
      <c r="I1166" t="s">
        <v>17</v>
      </c>
      <c r="L1166" t="s">
        <v>3238</v>
      </c>
      <c r="M1166">
        <v>302</v>
      </c>
      <c r="N1166" t="s">
        <v>3239</v>
      </c>
    </row>
    <row r="1167" spans="1:14" x14ac:dyDescent="0.35">
      <c r="A1167" t="s">
        <v>13</v>
      </c>
      <c r="B1167">
        <v>1151965</v>
      </c>
      <c r="C1167">
        <v>1152927</v>
      </c>
      <c r="E1167" t="s">
        <v>14</v>
      </c>
      <c r="F1167" t="s">
        <v>3240</v>
      </c>
      <c r="G1167" t="s">
        <v>3241</v>
      </c>
      <c r="H1167">
        <v>0</v>
      </c>
      <c r="I1167" t="s">
        <v>17</v>
      </c>
      <c r="L1167" t="s">
        <v>3242</v>
      </c>
      <c r="M1167">
        <v>320</v>
      </c>
      <c r="N1167" t="s">
        <v>3243</v>
      </c>
    </row>
    <row r="1168" spans="1:14" x14ac:dyDescent="0.35">
      <c r="A1168" t="s">
        <v>13</v>
      </c>
      <c r="B1168">
        <v>1152971</v>
      </c>
      <c r="C1168">
        <v>1154053</v>
      </c>
      <c r="E1168" t="s">
        <v>14</v>
      </c>
      <c r="F1168" t="s">
        <v>3244</v>
      </c>
      <c r="H1168">
        <v>0</v>
      </c>
      <c r="I1168" t="s">
        <v>17</v>
      </c>
      <c r="L1168" t="s">
        <v>3245</v>
      </c>
      <c r="M1168">
        <v>360</v>
      </c>
      <c r="N1168" t="s">
        <v>3246</v>
      </c>
    </row>
    <row r="1169" spans="1:14" x14ac:dyDescent="0.35">
      <c r="A1169" t="s">
        <v>13</v>
      </c>
      <c r="B1169">
        <v>1154066</v>
      </c>
      <c r="C1169">
        <v>1155085</v>
      </c>
      <c r="E1169" t="s">
        <v>14</v>
      </c>
      <c r="F1169" t="s">
        <v>3247</v>
      </c>
      <c r="G1169" t="s">
        <v>3248</v>
      </c>
      <c r="H1169">
        <v>0</v>
      </c>
      <c r="I1169" t="s">
        <v>17</v>
      </c>
      <c r="L1169" t="s">
        <v>3249</v>
      </c>
      <c r="M1169">
        <v>339</v>
      </c>
      <c r="N1169" t="s">
        <v>3250</v>
      </c>
    </row>
    <row r="1170" spans="1:14" x14ac:dyDescent="0.35">
      <c r="A1170" t="s">
        <v>13</v>
      </c>
      <c r="B1170">
        <v>1155137</v>
      </c>
      <c r="C1170">
        <v>1155976</v>
      </c>
      <c r="E1170" t="s">
        <v>79</v>
      </c>
      <c r="F1170" t="s">
        <v>616</v>
      </c>
      <c r="H1170">
        <v>0</v>
      </c>
      <c r="I1170" t="s">
        <v>17</v>
      </c>
      <c r="L1170" t="s">
        <v>3251</v>
      </c>
      <c r="M1170">
        <v>279</v>
      </c>
      <c r="N1170" t="s">
        <v>3252</v>
      </c>
    </row>
    <row r="1171" spans="1:14" x14ac:dyDescent="0.35">
      <c r="A1171" t="s">
        <v>13</v>
      </c>
      <c r="B1171">
        <v>1156265</v>
      </c>
      <c r="C1171">
        <v>1156735</v>
      </c>
      <c r="E1171" t="s">
        <v>14</v>
      </c>
      <c r="F1171" t="s">
        <v>3253</v>
      </c>
      <c r="H1171">
        <v>0</v>
      </c>
      <c r="I1171" t="s">
        <v>17</v>
      </c>
      <c r="L1171" t="s">
        <v>3254</v>
      </c>
      <c r="M1171">
        <v>156</v>
      </c>
      <c r="N1171" t="s">
        <v>3255</v>
      </c>
    </row>
    <row r="1172" spans="1:14" x14ac:dyDescent="0.35">
      <c r="A1172" t="s">
        <v>13</v>
      </c>
      <c r="B1172">
        <v>1156797</v>
      </c>
      <c r="C1172">
        <v>1157776</v>
      </c>
      <c r="E1172" t="s">
        <v>14</v>
      </c>
      <c r="F1172" t="s">
        <v>139</v>
      </c>
      <c r="H1172">
        <v>0</v>
      </c>
      <c r="I1172" t="s">
        <v>140</v>
      </c>
      <c r="N1172" t="s">
        <v>3256</v>
      </c>
    </row>
    <row r="1173" spans="1:14" x14ac:dyDescent="0.35">
      <c r="A1173" t="s">
        <v>13</v>
      </c>
      <c r="B1173">
        <v>1157833</v>
      </c>
      <c r="C1173">
        <v>1158984</v>
      </c>
      <c r="E1173" t="s">
        <v>79</v>
      </c>
      <c r="F1173" t="s">
        <v>2267</v>
      </c>
      <c r="H1173">
        <v>0</v>
      </c>
      <c r="I1173" t="s">
        <v>17</v>
      </c>
      <c r="L1173" t="s">
        <v>3257</v>
      </c>
      <c r="M1173">
        <v>383</v>
      </c>
      <c r="N1173" t="s">
        <v>3258</v>
      </c>
    </row>
    <row r="1174" spans="1:14" x14ac:dyDescent="0.35">
      <c r="A1174" t="s">
        <v>13</v>
      </c>
      <c r="B1174">
        <v>1159102</v>
      </c>
      <c r="C1174">
        <v>1160487</v>
      </c>
      <c r="E1174" t="s">
        <v>79</v>
      </c>
      <c r="F1174" t="s">
        <v>3259</v>
      </c>
      <c r="H1174">
        <v>0</v>
      </c>
      <c r="I1174" t="s">
        <v>17</v>
      </c>
      <c r="L1174" t="s">
        <v>3260</v>
      </c>
      <c r="M1174">
        <v>461</v>
      </c>
      <c r="N1174" t="s">
        <v>3261</v>
      </c>
    </row>
    <row r="1175" spans="1:14" x14ac:dyDescent="0.35">
      <c r="A1175" t="s">
        <v>13</v>
      </c>
      <c r="B1175">
        <v>1160468</v>
      </c>
      <c r="C1175">
        <v>1161445</v>
      </c>
      <c r="E1175" t="s">
        <v>79</v>
      </c>
      <c r="F1175" t="s">
        <v>92</v>
      </c>
      <c r="H1175">
        <v>0</v>
      </c>
      <c r="I1175" t="s">
        <v>17</v>
      </c>
      <c r="L1175" t="s">
        <v>3262</v>
      </c>
      <c r="M1175">
        <v>325</v>
      </c>
      <c r="N1175" t="s">
        <v>3263</v>
      </c>
    </row>
    <row r="1176" spans="1:14" x14ac:dyDescent="0.35">
      <c r="A1176" t="s">
        <v>13</v>
      </c>
      <c r="B1176">
        <v>1161435</v>
      </c>
      <c r="C1176">
        <v>1162187</v>
      </c>
      <c r="E1176" t="s">
        <v>79</v>
      </c>
      <c r="F1176" t="s">
        <v>92</v>
      </c>
      <c r="H1176">
        <v>0</v>
      </c>
      <c r="I1176" t="s">
        <v>17</v>
      </c>
      <c r="L1176" t="s">
        <v>3264</v>
      </c>
      <c r="M1176">
        <v>250</v>
      </c>
      <c r="N1176" t="s">
        <v>3265</v>
      </c>
    </row>
    <row r="1177" spans="1:14" x14ac:dyDescent="0.35">
      <c r="A1177" t="s">
        <v>13</v>
      </c>
      <c r="B1177">
        <v>1162274</v>
      </c>
      <c r="C1177">
        <v>1162844</v>
      </c>
      <c r="E1177" t="s">
        <v>14</v>
      </c>
      <c r="F1177" t="s">
        <v>139</v>
      </c>
      <c r="G1177" t="s">
        <v>3266</v>
      </c>
      <c r="H1177">
        <v>0</v>
      </c>
      <c r="I1177" t="s">
        <v>140</v>
      </c>
      <c r="N1177" t="s">
        <v>3267</v>
      </c>
    </row>
    <row r="1178" spans="1:14" x14ac:dyDescent="0.35">
      <c r="A1178" t="s">
        <v>13</v>
      </c>
      <c r="B1178">
        <v>1162917</v>
      </c>
      <c r="C1178">
        <v>1163105</v>
      </c>
      <c r="E1178" t="s">
        <v>14</v>
      </c>
      <c r="F1178" t="s">
        <v>3268</v>
      </c>
      <c r="H1178">
        <v>0</v>
      </c>
      <c r="I1178" t="s">
        <v>17</v>
      </c>
      <c r="L1178" t="s">
        <v>3269</v>
      </c>
      <c r="M1178">
        <v>62</v>
      </c>
      <c r="N1178" t="s">
        <v>3270</v>
      </c>
    </row>
    <row r="1179" spans="1:14" x14ac:dyDescent="0.35">
      <c r="A1179" t="s">
        <v>13</v>
      </c>
      <c r="B1179">
        <v>1163164</v>
      </c>
      <c r="C1179">
        <v>1163949</v>
      </c>
      <c r="E1179" t="s">
        <v>79</v>
      </c>
      <c r="F1179" t="s">
        <v>92</v>
      </c>
      <c r="H1179">
        <v>0</v>
      </c>
      <c r="I1179" t="s">
        <v>17</v>
      </c>
      <c r="L1179" t="s">
        <v>3271</v>
      </c>
      <c r="M1179">
        <v>261</v>
      </c>
      <c r="N1179" t="s">
        <v>3272</v>
      </c>
    </row>
    <row r="1180" spans="1:14" x14ac:dyDescent="0.35">
      <c r="A1180" t="s">
        <v>13</v>
      </c>
      <c r="B1180">
        <v>1163959</v>
      </c>
      <c r="C1180">
        <v>1164792</v>
      </c>
      <c r="E1180" t="s">
        <v>79</v>
      </c>
      <c r="F1180" t="s">
        <v>92</v>
      </c>
      <c r="H1180">
        <v>0</v>
      </c>
      <c r="I1180" t="s">
        <v>17</v>
      </c>
      <c r="L1180" t="s">
        <v>3273</v>
      </c>
      <c r="M1180">
        <v>277</v>
      </c>
      <c r="N1180" t="s">
        <v>3274</v>
      </c>
    </row>
    <row r="1181" spans="1:14" x14ac:dyDescent="0.35">
      <c r="A1181" t="s">
        <v>13</v>
      </c>
      <c r="B1181">
        <v>1164811</v>
      </c>
      <c r="C1181">
        <v>1165641</v>
      </c>
      <c r="E1181" t="s">
        <v>79</v>
      </c>
      <c r="F1181" t="s">
        <v>92</v>
      </c>
      <c r="H1181">
        <v>0</v>
      </c>
      <c r="I1181" t="s">
        <v>17</v>
      </c>
      <c r="L1181" t="s">
        <v>3275</v>
      </c>
      <c r="M1181">
        <v>276</v>
      </c>
      <c r="N1181" t="s">
        <v>3276</v>
      </c>
    </row>
    <row r="1182" spans="1:14" x14ac:dyDescent="0.35">
      <c r="A1182" t="s">
        <v>13</v>
      </c>
      <c r="B1182">
        <v>1165641</v>
      </c>
      <c r="C1182">
        <v>1166348</v>
      </c>
      <c r="E1182" t="s">
        <v>79</v>
      </c>
      <c r="F1182" t="s">
        <v>228</v>
      </c>
      <c r="H1182">
        <v>0</v>
      </c>
      <c r="I1182" t="s">
        <v>17</v>
      </c>
      <c r="L1182" t="s">
        <v>3277</v>
      </c>
      <c r="M1182">
        <v>235</v>
      </c>
      <c r="N1182" t="s">
        <v>3278</v>
      </c>
    </row>
    <row r="1183" spans="1:14" x14ac:dyDescent="0.35">
      <c r="A1183" t="s">
        <v>13</v>
      </c>
      <c r="B1183">
        <v>1166341</v>
      </c>
      <c r="C1183">
        <v>1166715</v>
      </c>
      <c r="E1183" t="s">
        <v>79</v>
      </c>
      <c r="F1183" t="s">
        <v>1156</v>
      </c>
      <c r="H1183">
        <v>0</v>
      </c>
      <c r="I1183" t="s">
        <v>17</v>
      </c>
      <c r="L1183" t="s">
        <v>3279</v>
      </c>
      <c r="M1183">
        <v>124</v>
      </c>
      <c r="N1183" t="s">
        <v>3280</v>
      </c>
    </row>
    <row r="1184" spans="1:14" x14ac:dyDescent="0.35">
      <c r="A1184" t="s">
        <v>13</v>
      </c>
      <c r="B1184">
        <v>1167013</v>
      </c>
      <c r="C1184">
        <v>1168260</v>
      </c>
      <c r="E1184" t="s">
        <v>79</v>
      </c>
      <c r="F1184" t="s">
        <v>3281</v>
      </c>
      <c r="G1184" t="s">
        <v>3282</v>
      </c>
      <c r="H1184">
        <v>0</v>
      </c>
      <c r="I1184" t="s">
        <v>17</v>
      </c>
      <c r="L1184" t="s">
        <v>3283</v>
      </c>
      <c r="M1184">
        <v>415</v>
      </c>
      <c r="N1184" t="s">
        <v>3284</v>
      </c>
    </row>
    <row r="1185" spans="1:14" x14ac:dyDescent="0.35">
      <c r="A1185" t="s">
        <v>13</v>
      </c>
      <c r="B1185">
        <v>1168287</v>
      </c>
      <c r="C1185">
        <v>1169084</v>
      </c>
      <c r="E1185" t="s">
        <v>79</v>
      </c>
      <c r="F1185" t="s">
        <v>3285</v>
      </c>
      <c r="H1185">
        <v>0</v>
      </c>
      <c r="I1185" t="s">
        <v>17</v>
      </c>
      <c r="L1185" t="s">
        <v>3286</v>
      </c>
      <c r="M1185">
        <v>265</v>
      </c>
      <c r="N1185" t="s">
        <v>3287</v>
      </c>
    </row>
    <row r="1186" spans="1:14" x14ac:dyDescent="0.35">
      <c r="A1186" t="s">
        <v>13</v>
      </c>
      <c r="B1186">
        <v>1169077</v>
      </c>
      <c r="C1186">
        <v>1169763</v>
      </c>
      <c r="E1186" t="s">
        <v>79</v>
      </c>
      <c r="F1186" t="s">
        <v>2129</v>
      </c>
      <c r="H1186">
        <v>0</v>
      </c>
      <c r="I1186" t="s">
        <v>17</v>
      </c>
      <c r="L1186" t="s">
        <v>3288</v>
      </c>
      <c r="M1186">
        <v>228</v>
      </c>
      <c r="N1186" t="s">
        <v>3289</v>
      </c>
    </row>
    <row r="1187" spans="1:14" x14ac:dyDescent="0.35">
      <c r="A1187" t="s">
        <v>13</v>
      </c>
      <c r="B1187">
        <v>1169862</v>
      </c>
      <c r="C1187">
        <v>1170302</v>
      </c>
      <c r="E1187" t="s">
        <v>14</v>
      </c>
      <c r="F1187" t="s">
        <v>3290</v>
      </c>
      <c r="H1187">
        <v>0</v>
      </c>
      <c r="I1187" t="s">
        <v>17</v>
      </c>
      <c r="L1187" t="s">
        <v>3291</v>
      </c>
      <c r="M1187">
        <v>146</v>
      </c>
      <c r="N1187" t="s">
        <v>3292</v>
      </c>
    </row>
    <row r="1188" spans="1:14" x14ac:dyDescent="0.35">
      <c r="A1188" t="s">
        <v>13</v>
      </c>
      <c r="B1188">
        <v>1170302</v>
      </c>
      <c r="C1188">
        <v>1170967</v>
      </c>
      <c r="E1188" t="s">
        <v>14</v>
      </c>
      <c r="F1188" t="s">
        <v>3293</v>
      </c>
      <c r="H1188">
        <v>0</v>
      </c>
      <c r="I1188" t="s">
        <v>17</v>
      </c>
      <c r="L1188" t="s">
        <v>3294</v>
      </c>
      <c r="M1188">
        <v>221</v>
      </c>
      <c r="N1188" t="s">
        <v>3295</v>
      </c>
    </row>
    <row r="1189" spans="1:14" x14ac:dyDescent="0.35">
      <c r="A1189" t="s">
        <v>13</v>
      </c>
      <c r="B1189">
        <v>1171021</v>
      </c>
      <c r="C1189">
        <v>1172133</v>
      </c>
      <c r="E1189" t="s">
        <v>79</v>
      </c>
      <c r="F1189" t="s">
        <v>3296</v>
      </c>
      <c r="G1189" t="s">
        <v>3297</v>
      </c>
      <c r="H1189">
        <v>0</v>
      </c>
      <c r="I1189" t="s">
        <v>17</v>
      </c>
      <c r="L1189" t="s">
        <v>3298</v>
      </c>
      <c r="M1189">
        <v>370</v>
      </c>
      <c r="N1189" t="s">
        <v>3299</v>
      </c>
    </row>
    <row r="1190" spans="1:14" x14ac:dyDescent="0.35">
      <c r="A1190" t="s">
        <v>13</v>
      </c>
      <c r="B1190">
        <v>1172133</v>
      </c>
      <c r="C1190">
        <v>1173983</v>
      </c>
      <c r="E1190" t="s">
        <v>79</v>
      </c>
      <c r="F1190" t="s">
        <v>3300</v>
      </c>
      <c r="G1190" t="s">
        <v>3301</v>
      </c>
      <c r="H1190">
        <v>0</v>
      </c>
      <c r="I1190" t="s">
        <v>17</v>
      </c>
      <c r="L1190" t="s">
        <v>3302</v>
      </c>
      <c r="M1190">
        <v>616</v>
      </c>
      <c r="N1190" t="s">
        <v>3303</v>
      </c>
    </row>
    <row r="1191" spans="1:14" x14ac:dyDescent="0.35">
      <c r="A1191" t="s">
        <v>13</v>
      </c>
      <c r="B1191">
        <v>1174006</v>
      </c>
      <c r="C1191">
        <v>1176069</v>
      </c>
      <c r="E1191" t="s">
        <v>79</v>
      </c>
      <c r="F1191" t="s">
        <v>3304</v>
      </c>
      <c r="G1191" t="s">
        <v>3305</v>
      </c>
      <c r="H1191">
        <v>0</v>
      </c>
      <c r="I1191" t="s">
        <v>17</v>
      </c>
      <c r="L1191" t="s">
        <v>3306</v>
      </c>
      <c r="M1191">
        <v>687</v>
      </c>
      <c r="N1191" t="s">
        <v>3307</v>
      </c>
    </row>
    <row r="1192" spans="1:14" x14ac:dyDescent="0.35">
      <c r="A1192" t="s">
        <v>13</v>
      </c>
      <c r="B1192">
        <v>1176062</v>
      </c>
      <c r="C1192">
        <v>1176979</v>
      </c>
      <c r="E1192" t="s">
        <v>79</v>
      </c>
      <c r="F1192" t="s">
        <v>3308</v>
      </c>
      <c r="G1192" t="s">
        <v>3309</v>
      </c>
      <c r="H1192">
        <v>0</v>
      </c>
      <c r="I1192" t="s">
        <v>17</v>
      </c>
      <c r="L1192" t="s">
        <v>3310</v>
      </c>
      <c r="M1192">
        <v>305</v>
      </c>
      <c r="N1192" t="s">
        <v>3311</v>
      </c>
    </row>
    <row r="1193" spans="1:14" x14ac:dyDescent="0.35">
      <c r="A1193" t="s">
        <v>13</v>
      </c>
      <c r="B1193">
        <v>1177238</v>
      </c>
      <c r="C1193">
        <v>1177990</v>
      </c>
      <c r="E1193" t="s">
        <v>79</v>
      </c>
      <c r="F1193" t="s">
        <v>3312</v>
      </c>
      <c r="G1193" t="s">
        <v>3313</v>
      </c>
      <c r="H1193">
        <v>0</v>
      </c>
      <c r="I1193" t="s">
        <v>17</v>
      </c>
      <c r="L1193" t="s">
        <v>3314</v>
      </c>
      <c r="M1193">
        <v>250</v>
      </c>
      <c r="N1193" t="s">
        <v>3315</v>
      </c>
    </row>
    <row r="1194" spans="1:14" x14ac:dyDescent="0.35">
      <c r="A1194" t="s">
        <v>13</v>
      </c>
      <c r="B1194">
        <v>1178087</v>
      </c>
      <c r="C1194">
        <v>1178992</v>
      </c>
      <c r="E1194" t="s">
        <v>79</v>
      </c>
      <c r="F1194" t="s">
        <v>3316</v>
      </c>
      <c r="G1194" t="s">
        <v>3317</v>
      </c>
      <c r="H1194">
        <v>0</v>
      </c>
      <c r="I1194" t="s">
        <v>17</v>
      </c>
      <c r="L1194" t="s">
        <v>3318</v>
      </c>
      <c r="M1194">
        <v>301</v>
      </c>
      <c r="N1194" t="s">
        <v>3319</v>
      </c>
    </row>
    <row r="1195" spans="1:14" x14ac:dyDescent="0.35">
      <c r="A1195" t="s">
        <v>13</v>
      </c>
      <c r="B1195">
        <v>1178994</v>
      </c>
      <c r="C1195">
        <v>1179518</v>
      </c>
      <c r="E1195" t="s">
        <v>79</v>
      </c>
      <c r="F1195" t="s">
        <v>3320</v>
      </c>
      <c r="G1195" t="s">
        <v>3321</v>
      </c>
      <c r="H1195">
        <v>0</v>
      </c>
      <c r="I1195" t="s">
        <v>17</v>
      </c>
      <c r="L1195" t="s">
        <v>3322</v>
      </c>
      <c r="M1195">
        <v>174</v>
      </c>
      <c r="N1195" t="s">
        <v>3323</v>
      </c>
    </row>
    <row r="1196" spans="1:14" x14ac:dyDescent="0.35">
      <c r="A1196" t="s">
        <v>13</v>
      </c>
      <c r="B1196">
        <v>1179521</v>
      </c>
      <c r="C1196">
        <v>1180480</v>
      </c>
      <c r="E1196" t="s">
        <v>79</v>
      </c>
      <c r="F1196" t="s">
        <v>3324</v>
      </c>
      <c r="H1196">
        <v>0</v>
      </c>
      <c r="I1196" t="s">
        <v>17</v>
      </c>
      <c r="L1196" t="s">
        <v>3325</v>
      </c>
      <c r="M1196">
        <v>319</v>
      </c>
      <c r="N1196" t="s">
        <v>3326</v>
      </c>
    </row>
    <row r="1197" spans="1:14" x14ac:dyDescent="0.35">
      <c r="A1197" t="s">
        <v>13</v>
      </c>
      <c r="B1197">
        <v>1180505</v>
      </c>
      <c r="C1197">
        <v>1180948</v>
      </c>
      <c r="E1197" t="s">
        <v>79</v>
      </c>
      <c r="F1197" t="s">
        <v>3327</v>
      </c>
      <c r="H1197">
        <v>0</v>
      </c>
      <c r="I1197" t="s">
        <v>17</v>
      </c>
      <c r="L1197" t="s">
        <v>3328</v>
      </c>
      <c r="M1197">
        <v>147</v>
      </c>
      <c r="N1197" t="s">
        <v>3329</v>
      </c>
    </row>
    <row r="1198" spans="1:14" x14ac:dyDescent="0.35">
      <c r="A1198" t="s">
        <v>13</v>
      </c>
      <c r="B1198">
        <v>1181214</v>
      </c>
      <c r="C1198">
        <v>1181390</v>
      </c>
      <c r="E1198" t="s">
        <v>79</v>
      </c>
      <c r="F1198" t="s">
        <v>3330</v>
      </c>
      <c r="G1198" t="s">
        <v>3331</v>
      </c>
      <c r="H1198">
        <v>0</v>
      </c>
      <c r="I1198" t="s">
        <v>17</v>
      </c>
      <c r="L1198" t="s">
        <v>3332</v>
      </c>
      <c r="M1198">
        <v>58</v>
      </c>
      <c r="N1198" t="s">
        <v>3333</v>
      </c>
    </row>
    <row r="1199" spans="1:14" x14ac:dyDescent="0.35">
      <c r="A1199" t="s">
        <v>13</v>
      </c>
      <c r="B1199">
        <v>1181656</v>
      </c>
      <c r="C1199">
        <v>1182492</v>
      </c>
      <c r="E1199" t="s">
        <v>14</v>
      </c>
      <c r="F1199" t="s">
        <v>3334</v>
      </c>
    </row>
    <row r="1200" spans="1:14" x14ac:dyDescent="0.35">
      <c r="A1200" t="s">
        <v>13</v>
      </c>
      <c r="B1200">
        <v>1182662</v>
      </c>
      <c r="C1200">
        <v>1183303</v>
      </c>
      <c r="E1200" t="s">
        <v>14</v>
      </c>
      <c r="F1200" t="s">
        <v>3293</v>
      </c>
      <c r="H1200">
        <v>0</v>
      </c>
      <c r="I1200" t="s">
        <v>17</v>
      </c>
      <c r="L1200" t="s">
        <v>3335</v>
      </c>
      <c r="M1200">
        <v>213</v>
      </c>
      <c r="N1200" t="s">
        <v>3336</v>
      </c>
    </row>
    <row r="1201" spans="1:14" x14ac:dyDescent="0.35">
      <c r="A1201" t="s">
        <v>13</v>
      </c>
      <c r="B1201">
        <v>1183428</v>
      </c>
      <c r="C1201">
        <v>1183997</v>
      </c>
      <c r="E1201" t="s">
        <v>14</v>
      </c>
      <c r="F1201" t="s">
        <v>3337</v>
      </c>
      <c r="G1201" t="s">
        <v>3338</v>
      </c>
      <c r="H1201">
        <v>0</v>
      </c>
      <c r="I1201" t="s">
        <v>17</v>
      </c>
      <c r="L1201" t="s">
        <v>3339</v>
      </c>
      <c r="M1201">
        <v>189</v>
      </c>
      <c r="N1201" t="s">
        <v>3340</v>
      </c>
    </row>
    <row r="1202" spans="1:14" x14ac:dyDescent="0.35">
      <c r="A1202" t="s">
        <v>13</v>
      </c>
      <c r="B1202">
        <v>1184082</v>
      </c>
      <c r="C1202">
        <v>1184960</v>
      </c>
      <c r="E1202" t="s">
        <v>14</v>
      </c>
      <c r="F1202" t="s">
        <v>2776</v>
      </c>
      <c r="H1202">
        <v>0</v>
      </c>
      <c r="I1202" t="s">
        <v>17</v>
      </c>
      <c r="L1202" t="s">
        <v>3341</v>
      </c>
      <c r="M1202">
        <v>292</v>
      </c>
      <c r="N1202" t="s">
        <v>3342</v>
      </c>
    </row>
    <row r="1203" spans="1:14" x14ac:dyDescent="0.35">
      <c r="A1203" t="s">
        <v>13</v>
      </c>
      <c r="B1203">
        <v>1185188</v>
      </c>
      <c r="C1203">
        <v>1185832</v>
      </c>
      <c r="E1203" t="s">
        <v>14</v>
      </c>
      <c r="F1203" t="s">
        <v>3343</v>
      </c>
      <c r="H1203">
        <v>0</v>
      </c>
      <c r="I1203" t="s">
        <v>17</v>
      </c>
      <c r="L1203" t="s">
        <v>3344</v>
      </c>
      <c r="M1203">
        <v>214</v>
      </c>
      <c r="N1203" t="s">
        <v>3345</v>
      </c>
    </row>
    <row r="1204" spans="1:14" x14ac:dyDescent="0.35">
      <c r="A1204" t="s">
        <v>13</v>
      </c>
      <c r="B1204">
        <v>1185863</v>
      </c>
      <c r="C1204">
        <v>1186726</v>
      </c>
      <c r="E1204" t="s">
        <v>79</v>
      </c>
      <c r="F1204" t="s">
        <v>3346</v>
      </c>
      <c r="G1204" t="s">
        <v>3347</v>
      </c>
      <c r="H1204">
        <v>0</v>
      </c>
      <c r="I1204" t="s">
        <v>17</v>
      </c>
      <c r="L1204" t="s">
        <v>3348</v>
      </c>
      <c r="M1204">
        <v>287</v>
      </c>
      <c r="N1204" t="s">
        <v>3349</v>
      </c>
    </row>
    <row r="1205" spans="1:14" x14ac:dyDescent="0.35">
      <c r="A1205" t="s">
        <v>13</v>
      </c>
      <c r="B1205">
        <v>1186751</v>
      </c>
      <c r="C1205">
        <v>1187983</v>
      </c>
      <c r="E1205" t="s">
        <v>79</v>
      </c>
      <c r="F1205" t="s">
        <v>3350</v>
      </c>
      <c r="H1205">
        <v>0</v>
      </c>
      <c r="I1205" t="s">
        <v>17</v>
      </c>
      <c r="L1205" t="s">
        <v>3351</v>
      </c>
      <c r="M1205">
        <v>410</v>
      </c>
      <c r="N1205" t="s">
        <v>3352</v>
      </c>
    </row>
    <row r="1206" spans="1:14" x14ac:dyDescent="0.35">
      <c r="A1206" t="s">
        <v>13</v>
      </c>
      <c r="B1206">
        <v>1188099</v>
      </c>
      <c r="C1206">
        <v>1189589</v>
      </c>
      <c r="E1206" t="s">
        <v>14</v>
      </c>
      <c r="F1206" t="s">
        <v>3353</v>
      </c>
      <c r="G1206" t="s">
        <v>3354</v>
      </c>
      <c r="H1206">
        <v>0</v>
      </c>
      <c r="I1206" t="s">
        <v>17</v>
      </c>
      <c r="L1206" t="s">
        <v>3355</v>
      </c>
      <c r="M1206">
        <v>496</v>
      </c>
      <c r="N1206" t="s">
        <v>3356</v>
      </c>
    </row>
    <row r="1207" spans="1:14" x14ac:dyDescent="0.35">
      <c r="A1207" t="s">
        <v>13</v>
      </c>
      <c r="B1207">
        <v>1189606</v>
      </c>
      <c r="C1207">
        <v>1190967</v>
      </c>
      <c r="E1207" t="s">
        <v>14</v>
      </c>
      <c r="F1207" t="s">
        <v>2462</v>
      </c>
      <c r="H1207">
        <v>0</v>
      </c>
      <c r="I1207" t="s">
        <v>17</v>
      </c>
      <c r="L1207" t="s">
        <v>3357</v>
      </c>
      <c r="M1207">
        <v>453</v>
      </c>
      <c r="N1207" t="s">
        <v>3358</v>
      </c>
    </row>
    <row r="1208" spans="1:14" x14ac:dyDescent="0.35">
      <c r="A1208" t="s">
        <v>13</v>
      </c>
      <c r="B1208">
        <v>1191339</v>
      </c>
      <c r="C1208">
        <v>1192964</v>
      </c>
      <c r="E1208" t="s">
        <v>79</v>
      </c>
      <c r="F1208" t="s">
        <v>528</v>
      </c>
      <c r="H1208">
        <v>0</v>
      </c>
      <c r="I1208" t="s">
        <v>17</v>
      </c>
      <c r="L1208" t="s">
        <v>3359</v>
      </c>
      <c r="M1208">
        <v>541</v>
      </c>
      <c r="N1208" t="s">
        <v>3360</v>
      </c>
    </row>
    <row r="1209" spans="1:14" x14ac:dyDescent="0.35">
      <c r="A1209" t="s">
        <v>13</v>
      </c>
      <c r="B1209">
        <v>1193636</v>
      </c>
      <c r="C1209">
        <v>1193956</v>
      </c>
      <c r="E1209" t="s">
        <v>79</v>
      </c>
      <c r="F1209" t="s">
        <v>3361</v>
      </c>
      <c r="H1209">
        <v>0</v>
      </c>
      <c r="I1209" t="s">
        <v>17</v>
      </c>
      <c r="L1209" t="s">
        <v>3362</v>
      </c>
      <c r="M1209">
        <v>106</v>
      </c>
      <c r="N1209" t="s">
        <v>3363</v>
      </c>
    </row>
    <row r="1210" spans="1:14" x14ac:dyDescent="0.35">
      <c r="A1210" t="s">
        <v>13</v>
      </c>
      <c r="B1210">
        <v>1194082</v>
      </c>
      <c r="C1210">
        <v>1194696</v>
      </c>
      <c r="E1210" t="s">
        <v>14</v>
      </c>
      <c r="F1210" t="s">
        <v>3364</v>
      </c>
      <c r="H1210">
        <v>0</v>
      </c>
      <c r="I1210" t="s">
        <v>17</v>
      </c>
      <c r="L1210" t="s">
        <v>3365</v>
      </c>
      <c r="M1210">
        <v>204</v>
      </c>
      <c r="N1210" t="s">
        <v>3366</v>
      </c>
    </row>
    <row r="1211" spans="1:14" x14ac:dyDescent="0.35">
      <c r="A1211" t="s">
        <v>13</v>
      </c>
      <c r="B1211">
        <v>1195048</v>
      </c>
      <c r="C1211">
        <v>1197141</v>
      </c>
      <c r="E1211" t="s">
        <v>79</v>
      </c>
      <c r="F1211" t="s">
        <v>2602</v>
      </c>
      <c r="H1211">
        <v>0</v>
      </c>
      <c r="I1211" t="s">
        <v>17</v>
      </c>
      <c r="L1211" t="s">
        <v>3367</v>
      </c>
      <c r="M1211">
        <v>697</v>
      </c>
      <c r="N1211" t="s">
        <v>3368</v>
      </c>
    </row>
    <row r="1212" spans="1:14" x14ac:dyDescent="0.35">
      <c r="A1212" t="s">
        <v>13</v>
      </c>
      <c r="B1212">
        <v>1197150</v>
      </c>
      <c r="C1212">
        <v>1198427</v>
      </c>
      <c r="E1212" t="s">
        <v>79</v>
      </c>
      <c r="F1212" t="s">
        <v>2906</v>
      </c>
      <c r="H1212">
        <v>0</v>
      </c>
      <c r="I1212" t="s">
        <v>17</v>
      </c>
      <c r="L1212" t="s">
        <v>3369</v>
      </c>
      <c r="M1212">
        <v>425</v>
      </c>
      <c r="N1212" t="s">
        <v>3370</v>
      </c>
    </row>
    <row r="1213" spans="1:14" x14ac:dyDescent="0.35">
      <c r="A1213" t="s">
        <v>13</v>
      </c>
      <c r="B1213">
        <v>1198571</v>
      </c>
      <c r="C1213">
        <v>1199896</v>
      </c>
      <c r="E1213" t="s">
        <v>14</v>
      </c>
      <c r="F1213" t="s">
        <v>3371</v>
      </c>
      <c r="H1213">
        <v>0</v>
      </c>
      <c r="I1213" t="s">
        <v>17</v>
      </c>
      <c r="L1213" t="s">
        <v>3372</v>
      </c>
      <c r="M1213">
        <v>441</v>
      </c>
      <c r="N1213" t="s">
        <v>3373</v>
      </c>
    </row>
    <row r="1214" spans="1:14" x14ac:dyDescent="0.35">
      <c r="A1214" t="s">
        <v>13</v>
      </c>
      <c r="B1214">
        <v>1200255</v>
      </c>
      <c r="C1214">
        <v>1201615</v>
      </c>
      <c r="E1214" t="s">
        <v>14</v>
      </c>
      <c r="F1214" t="s">
        <v>139</v>
      </c>
      <c r="G1214" t="s">
        <v>2941</v>
      </c>
      <c r="H1214">
        <v>0</v>
      </c>
      <c r="I1214" t="s">
        <v>140</v>
      </c>
      <c r="N1214" t="s">
        <v>3374</v>
      </c>
    </row>
    <row r="1215" spans="1:14" x14ac:dyDescent="0.35">
      <c r="A1215" t="s">
        <v>13</v>
      </c>
      <c r="B1215">
        <v>1201704</v>
      </c>
      <c r="C1215">
        <v>1203209</v>
      </c>
      <c r="E1215" t="s">
        <v>79</v>
      </c>
      <c r="F1215" t="s">
        <v>2016</v>
      </c>
      <c r="H1215">
        <v>0</v>
      </c>
      <c r="I1215" t="s">
        <v>17</v>
      </c>
      <c r="L1215" t="s">
        <v>3375</v>
      </c>
      <c r="M1215">
        <v>501</v>
      </c>
      <c r="N1215" t="s">
        <v>3376</v>
      </c>
    </row>
    <row r="1216" spans="1:14" x14ac:dyDescent="0.35">
      <c r="A1216" t="s">
        <v>13</v>
      </c>
      <c r="B1216">
        <v>1203279</v>
      </c>
      <c r="C1216">
        <v>1203947</v>
      </c>
      <c r="E1216" t="s">
        <v>79</v>
      </c>
      <c r="F1216" t="s">
        <v>1482</v>
      </c>
      <c r="H1216">
        <v>0</v>
      </c>
      <c r="I1216" t="s">
        <v>17</v>
      </c>
      <c r="L1216" t="s">
        <v>3377</v>
      </c>
      <c r="M1216">
        <v>222</v>
      </c>
      <c r="N1216" t="s">
        <v>3378</v>
      </c>
    </row>
    <row r="1217" spans="1:14" x14ac:dyDescent="0.35">
      <c r="A1217" t="s">
        <v>13</v>
      </c>
      <c r="B1217">
        <v>1204051</v>
      </c>
      <c r="C1217">
        <v>1204590</v>
      </c>
      <c r="E1217" t="s">
        <v>79</v>
      </c>
      <c r="F1217" t="s">
        <v>92</v>
      </c>
      <c r="H1217">
        <v>0</v>
      </c>
      <c r="I1217" t="s">
        <v>17</v>
      </c>
      <c r="L1217" t="s">
        <v>3379</v>
      </c>
      <c r="M1217">
        <v>179</v>
      </c>
      <c r="N1217" t="s">
        <v>3380</v>
      </c>
    </row>
    <row r="1218" spans="1:14" x14ac:dyDescent="0.35">
      <c r="A1218" t="s">
        <v>13</v>
      </c>
      <c r="B1218">
        <v>1204689</v>
      </c>
      <c r="C1218">
        <v>1205297</v>
      </c>
      <c r="E1218" t="s">
        <v>79</v>
      </c>
      <c r="F1218" t="s">
        <v>3381</v>
      </c>
      <c r="H1218">
        <v>0</v>
      </c>
      <c r="I1218" t="s">
        <v>17</v>
      </c>
      <c r="L1218" t="s">
        <v>3382</v>
      </c>
      <c r="M1218">
        <v>202</v>
      </c>
      <c r="N1218" t="s">
        <v>3383</v>
      </c>
    </row>
    <row r="1219" spans="1:14" x14ac:dyDescent="0.35">
      <c r="A1219" t="s">
        <v>13</v>
      </c>
      <c r="B1219">
        <v>1205299</v>
      </c>
      <c r="C1219">
        <v>1205460</v>
      </c>
      <c r="E1219" t="s">
        <v>79</v>
      </c>
      <c r="F1219" t="s">
        <v>92</v>
      </c>
      <c r="H1219">
        <v>0</v>
      </c>
      <c r="I1219" t="s">
        <v>17</v>
      </c>
      <c r="L1219" t="s">
        <v>3384</v>
      </c>
      <c r="M1219">
        <v>53</v>
      </c>
      <c r="N1219" t="s">
        <v>3385</v>
      </c>
    </row>
    <row r="1220" spans="1:14" x14ac:dyDescent="0.35">
      <c r="A1220" t="s">
        <v>13</v>
      </c>
      <c r="B1220">
        <v>1205481</v>
      </c>
      <c r="C1220">
        <v>1206647</v>
      </c>
      <c r="E1220" t="s">
        <v>79</v>
      </c>
      <c r="F1220" t="s">
        <v>677</v>
      </c>
      <c r="H1220">
        <v>0</v>
      </c>
      <c r="I1220" t="s">
        <v>17</v>
      </c>
      <c r="L1220" t="s">
        <v>3386</v>
      </c>
      <c r="M1220">
        <v>388</v>
      </c>
      <c r="N1220" t="s">
        <v>3387</v>
      </c>
    </row>
    <row r="1221" spans="1:14" x14ac:dyDescent="0.35">
      <c r="A1221" t="s">
        <v>13</v>
      </c>
      <c r="B1221">
        <v>1206717</v>
      </c>
      <c r="C1221">
        <v>1207259</v>
      </c>
      <c r="E1221" t="s">
        <v>79</v>
      </c>
      <c r="F1221" t="s">
        <v>3388</v>
      </c>
      <c r="G1221" t="s">
        <v>3389</v>
      </c>
      <c r="H1221">
        <v>0</v>
      </c>
      <c r="I1221" t="s">
        <v>17</v>
      </c>
      <c r="L1221" t="s">
        <v>3390</v>
      </c>
      <c r="M1221">
        <v>180</v>
      </c>
      <c r="N1221" t="s">
        <v>3391</v>
      </c>
    </row>
    <row r="1222" spans="1:14" x14ac:dyDescent="0.35">
      <c r="A1222" t="s">
        <v>13</v>
      </c>
      <c r="B1222">
        <v>1207292</v>
      </c>
      <c r="C1222">
        <v>1208143</v>
      </c>
      <c r="E1222" t="s">
        <v>79</v>
      </c>
      <c r="F1222" t="s">
        <v>206</v>
      </c>
      <c r="H1222">
        <v>0</v>
      </c>
      <c r="I1222" t="s">
        <v>17</v>
      </c>
      <c r="L1222" t="s">
        <v>3392</v>
      </c>
      <c r="M1222">
        <v>283</v>
      </c>
      <c r="N1222" t="s">
        <v>3393</v>
      </c>
    </row>
    <row r="1223" spans="1:14" x14ac:dyDescent="0.35">
      <c r="A1223" t="s">
        <v>13</v>
      </c>
      <c r="B1223">
        <v>1208271</v>
      </c>
      <c r="C1223">
        <v>1210544</v>
      </c>
      <c r="E1223" t="s">
        <v>14</v>
      </c>
      <c r="F1223" t="s">
        <v>3394</v>
      </c>
      <c r="H1223">
        <v>0</v>
      </c>
      <c r="I1223" t="s">
        <v>17</v>
      </c>
      <c r="L1223" t="s">
        <v>3395</v>
      </c>
      <c r="M1223">
        <v>757</v>
      </c>
      <c r="N1223" t="s">
        <v>3396</v>
      </c>
    </row>
    <row r="1224" spans="1:14" x14ac:dyDescent="0.35">
      <c r="A1224" t="s">
        <v>13</v>
      </c>
      <c r="B1224">
        <v>1210589</v>
      </c>
      <c r="C1224">
        <v>1211092</v>
      </c>
      <c r="E1224" t="s">
        <v>79</v>
      </c>
      <c r="F1224" t="s">
        <v>476</v>
      </c>
      <c r="H1224">
        <v>0</v>
      </c>
      <c r="I1224" t="s">
        <v>17</v>
      </c>
      <c r="L1224" t="s">
        <v>3397</v>
      </c>
      <c r="M1224">
        <v>167</v>
      </c>
      <c r="N1224" t="s">
        <v>3398</v>
      </c>
    </row>
    <row r="1225" spans="1:14" x14ac:dyDescent="0.35">
      <c r="A1225" t="s">
        <v>13</v>
      </c>
      <c r="B1225">
        <v>1211227</v>
      </c>
      <c r="C1225">
        <v>1212717</v>
      </c>
      <c r="E1225" t="s">
        <v>14</v>
      </c>
      <c r="F1225" t="s">
        <v>341</v>
      </c>
      <c r="G1225" t="s">
        <v>342</v>
      </c>
      <c r="H1225">
        <v>0</v>
      </c>
      <c r="I1225" t="s">
        <v>17</v>
      </c>
      <c r="L1225" t="s">
        <v>3399</v>
      </c>
      <c r="M1225">
        <v>496</v>
      </c>
      <c r="N1225" t="s">
        <v>3400</v>
      </c>
    </row>
    <row r="1226" spans="1:14" x14ac:dyDescent="0.35">
      <c r="A1226" t="s">
        <v>13</v>
      </c>
      <c r="B1226">
        <v>1212837</v>
      </c>
      <c r="C1226">
        <v>1213625</v>
      </c>
      <c r="E1226" t="s">
        <v>14</v>
      </c>
      <c r="F1226" t="s">
        <v>3401</v>
      </c>
      <c r="H1226">
        <v>0</v>
      </c>
      <c r="I1226" t="s">
        <v>17</v>
      </c>
      <c r="L1226" t="s">
        <v>3402</v>
      </c>
      <c r="M1226">
        <v>262</v>
      </c>
      <c r="N1226" t="s">
        <v>3403</v>
      </c>
    </row>
    <row r="1227" spans="1:14" x14ac:dyDescent="0.35">
      <c r="A1227" t="s">
        <v>13</v>
      </c>
      <c r="B1227">
        <v>1213638</v>
      </c>
      <c r="C1227">
        <v>1214567</v>
      </c>
      <c r="E1227" t="s">
        <v>14</v>
      </c>
      <c r="F1227" t="s">
        <v>3404</v>
      </c>
      <c r="G1227" t="s">
        <v>3405</v>
      </c>
      <c r="H1227">
        <v>0</v>
      </c>
      <c r="I1227" t="s">
        <v>17</v>
      </c>
      <c r="L1227" t="s">
        <v>3406</v>
      </c>
      <c r="M1227">
        <v>309</v>
      </c>
      <c r="N1227" t="s">
        <v>3407</v>
      </c>
    </row>
    <row r="1228" spans="1:14" x14ac:dyDescent="0.35">
      <c r="A1228" t="s">
        <v>13</v>
      </c>
      <c r="B1228">
        <v>1214682</v>
      </c>
      <c r="C1228">
        <v>1215773</v>
      </c>
      <c r="E1228" t="s">
        <v>14</v>
      </c>
      <c r="F1228" t="s">
        <v>3408</v>
      </c>
      <c r="H1228">
        <v>0</v>
      </c>
      <c r="I1228" t="s">
        <v>17</v>
      </c>
      <c r="L1228" t="s">
        <v>3409</v>
      </c>
      <c r="M1228">
        <v>363</v>
      </c>
      <c r="N1228" t="s">
        <v>3410</v>
      </c>
    </row>
    <row r="1229" spans="1:14" x14ac:dyDescent="0.35">
      <c r="A1229" t="s">
        <v>13</v>
      </c>
      <c r="B1229">
        <v>1215819</v>
      </c>
      <c r="C1229">
        <v>1216634</v>
      </c>
      <c r="E1229" t="s">
        <v>79</v>
      </c>
      <c r="F1229" t="s">
        <v>3411</v>
      </c>
      <c r="G1229" t="s">
        <v>3412</v>
      </c>
      <c r="H1229">
        <v>0</v>
      </c>
      <c r="I1229" t="s">
        <v>17</v>
      </c>
      <c r="L1229" t="s">
        <v>3413</v>
      </c>
      <c r="M1229">
        <v>271</v>
      </c>
      <c r="N1229" t="s">
        <v>3414</v>
      </c>
    </row>
    <row r="1230" spans="1:14" x14ac:dyDescent="0.35">
      <c r="A1230" t="s">
        <v>13</v>
      </c>
      <c r="B1230">
        <v>1217331</v>
      </c>
      <c r="C1230">
        <v>1217777</v>
      </c>
      <c r="E1230" t="s">
        <v>79</v>
      </c>
      <c r="F1230" t="s">
        <v>677</v>
      </c>
      <c r="H1230">
        <v>0</v>
      </c>
      <c r="I1230" t="s">
        <v>17</v>
      </c>
      <c r="L1230" t="s">
        <v>3415</v>
      </c>
      <c r="M1230">
        <v>148</v>
      </c>
      <c r="N1230" t="s">
        <v>3416</v>
      </c>
    </row>
    <row r="1231" spans="1:14" x14ac:dyDescent="0.35">
      <c r="A1231" t="s">
        <v>13</v>
      </c>
      <c r="B1231">
        <v>1217850</v>
      </c>
      <c r="C1231">
        <v>1218377</v>
      </c>
      <c r="E1231" t="s">
        <v>79</v>
      </c>
      <c r="F1231" t="s">
        <v>3417</v>
      </c>
      <c r="H1231">
        <v>0</v>
      </c>
      <c r="I1231" t="s">
        <v>17</v>
      </c>
      <c r="L1231" t="s">
        <v>3418</v>
      </c>
      <c r="M1231">
        <v>175</v>
      </c>
      <c r="N1231" t="s">
        <v>3419</v>
      </c>
    </row>
    <row r="1232" spans="1:14" x14ac:dyDescent="0.35">
      <c r="A1232" t="s">
        <v>13</v>
      </c>
      <c r="B1232">
        <v>1218482</v>
      </c>
      <c r="C1232">
        <v>1220755</v>
      </c>
      <c r="E1232" t="s">
        <v>79</v>
      </c>
      <c r="F1232" t="s">
        <v>3420</v>
      </c>
      <c r="G1232" t="s">
        <v>3421</v>
      </c>
      <c r="H1232">
        <v>0</v>
      </c>
      <c r="I1232" t="s">
        <v>17</v>
      </c>
      <c r="L1232" t="s">
        <v>3422</v>
      </c>
      <c r="M1232">
        <v>757</v>
      </c>
      <c r="N1232" t="s">
        <v>3423</v>
      </c>
    </row>
    <row r="1233" spans="1:14" x14ac:dyDescent="0.35">
      <c r="A1233" t="s">
        <v>13</v>
      </c>
      <c r="B1233">
        <v>1220877</v>
      </c>
      <c r="C1233">
        <v>1221566</v>
      </c>
      <c r="E1233" t="s">
        <v>79</v>
      </c>
      <c r="F1233" t="s">
        <v>3424</v>
      </c>
      <c r="H1233">
        <v>0</v>
      </c>
      <c r="I1233" t="s">
        <v>17</v>
      </c>
      <c r="L1233" t="s">
        <v>3425</v>
      </c>
      <c r="M1233">
        <v>229</v>
      </c>
      <c r="N1233" t="s">
        <v>3426</v>
      </c>
    </row>
    <row r="1234" spans="1:14" x14ac:dyDescent="0.35">
      <c r="A1234" t="s">
        <v>13</v>
      </c>
      <c r="B1234">
        <v>1221739</v>
      </c>
      <c r="C1234">
        <v>1223577</v>
      </c>
      <c r="E1234" t="s">
        <v>79</v>
      </c>
      <c r="F1234" t="s">
        <v>3427</v>
      </c>
      <c r="G1234" t="s">
        <v>3428</v>
      </c>
      <c r="H1234">
        <v>0</v>
      </c>
      <c r="I1234" t="s">
        <v>17</v>
      </c>
      <c r="L1234" t="s">
        <v>3429</v>
      </c>
      <c r="M1234">
        <v>612</v>
      </c>
      <c r="N1234" t="s">
        <v>3430</v>
      </c>
    </row>
    <row r="1235" spans="1:14" x14ac:dyDescent="0.35">
      <c r="A1235" t="s">
        <v>13</v>
      </c>
      <c r="B1235">
        <v>1223713</v>
      </c>
      <c r="C1235">
        <v>1224867</v>
      </c>
      <c r="E1235" t="s">
        <v>79</v>
      </c>
      <c r="F1235" t="s">
        <v>3431</v>
      </c>
      <c r="G1235" t="s">
        <v>3432</v>
      </c>
      <c r="H1235">
        <v>0</v>
      </c>
      <c r="I1235" t="s">
        <v>17</v>
      </c>
      <c r="L1235" t="s">
        <v>3433</v>
      </c>
      <c r="M1235">
        <v>384</v>
      </c>
      <c r="N1235" t="s">
        <v>3434</v>
      </c>
    </row>
    <row r="1236" spans="1:14" x14ac:dyDescent="0.35">
      <c r="A1236" t="s">
        <v>13</v>
      </c>
      <c r="B1236">
        <v>1224951</v>
      </c>
      <c r="C1236">
        <v>1226795</v>
      </c>
      <c r="E1236" t="s">
        <v>79</v>
      </c>
      <c r="F1236" t="s">
        <v>3435</v>
      </c>
      <c r="G1236" t="s">
        <v>3436</v>
      </c>
      <c r="H1236">
        <v>0</v>
      </c>
      <c r="I1236" t="s">
        <v>17</v>
      </c>
      <c r="L1236" t="s">
        <v>3437</v>
      </c>
      <c r="M1236">
        <v>614</v>
      </c>
      <c r="N1236" t="s">
        <v>3438</v>
      </c>
    </row>
    <row r="1237" spans="1:14" x14ac:dyDescent="0.35">
      <c r="A1237" t="s">
        <v>13</v>
      </c>
      <c r="B1237">
        <v>1226811</v>
      </c>
      <c r="C1237">
        <v>1227395</v>
      </c>
      <c r="E1237" t="s">
        <v>79</v>
      </c>
      <c r="F1237" t="s">
        <v>3439</v>
      </c>
      <c r="G1237" t="s">
        <v>3440</v>
      </c>
      <c r="H1237">
        <v>0</v>
      </c>
      <c r="I1237" t="s">
        <v>17</v>
      </c>
      <c r="L1237" t="s">
        <v>3441</v>
      </c>
      <c r="M1237">
        <v>194</v>
      </c>
      <c r="N1237" t="s">
        <v>3442</v>
      </c>
    </row>
    <row r="1238" spans="1:14" x14ac:dyDescent="0.35">
      <c r="A1238" t="s">
        <v>13</v>
      </c>
      <c r="B1238">
        <v>1227408</v>
      </c>
      <c r="C1238">
        <v>1228457</v>
      </c>
      <c r="E1238" t="s">
        <v>79</v>
      </c>
      <c r="F1238" t="s">
        <v>3443</v>
      </c>
      <c r="G1238" t="s">
        <v>3444</v>
      </c>
      <c r="H1238">
        <v>0</v>
      </c>
      <c r="I1238" t="s">
        <v>17</v>
      </c>
      <c r="L1238" t="s">
        <v>3445</v>
      </c>
      <c r="M1238">
        <v>349</v>
      </c>
      <c r="N1238" t="s">
        <v>3446</v>
      </c>
    </row>
    <row r="1239" spans="1:14" x14ac:dyDescent="0.35">
      <c r="A1239" t="s">
        <v>13</v>
      </c>
      <c r="B1239">
        <v>1228557</v>
      </c>
      <c r="C1239">
        <v>1230068</v>
      </c>
      <c r="E1239" t="s">
        <v>79</v>
      </c>
      <c r="F1239" t="s">
        <v>156</v>
      </c>
      <c r="H1239">
        <v>0</v>
      </c>
      <c r="I1239" t="s">
        <v>17</v>
      </c>
      <c r="L1239" t="s">
        <v>3447</v>
      </c>
      <c r="M1239">
        <v>503</v>
      </c>
      <c r="N1239" t="s">
        <v>3448</v>
      </c>
    </row>
    <row r="1240" spans="1:14" x14ac:dyDescent="0.35">
      <c r="A1240" t="s">
        <v>13</v>
      </c>
      <c r="B1240">
        <v>1230319</v>
      </c>
      <c r="C1240">
        <v>1231248</v>
      </c>
      <c r="E1240" t="s">
        <v>79</v>
      </c>
      <c r="F1240" t="s">
        <v>3449</v>
      </c>
      <c r="G1240" t="s">
        <v>3450</v>
      </c>
      <c r="H1240">
        <v>0</v>
      </c>
      <c r="I1240" t="s">
        <v>17</v>
      </c>
      <c r="L1240" t="s">
        <v>3451</v>
      </c>
      <c r="M1240">
        <v>309</v>
      </c>
      <c r="N1240" t="s">
        <v>3452</v>
      </c>
    </row>
    <row r="1241" spans="1:14" x14ac:dyDescent="0.35">
      <c r="A1241" t="s">
        <v>13</v>
      </c>
      <c r="B1241">
        <v>1231269</v>
      </c>
      <c r="C1241">
        <v>1232162</v>
      </c>
      <c r="E1241" t="s">
        <v>79</v>
      </c>
      <c r="F1241" t="s">
        <v>3453</v>
      </c>
      <c r="G1241" t="s">
        <v>3454</v>
      </c>
      <c r="H1241">
        <v>0</v>
      </c>
      <c r="I1241" t="s">
        <v>17</v>
      </c>
      <c r="L1241" t="s">
        <v>3455</v>
      </c>
      <c r="M1241">
        <v>297</v>
      </c>
      <c r="N1241" t="s">
        <v>3456</v>
      </c>
    </row>
    <row r="1242" spans="1:14" x14ac:dyDescent="0.35">
      <c r="A1242" t="s">
        <v>13</v>
      </c>
      <c r="B1242">
        <v>1232213</v>
      </c>
      <c r="C1242">
        <v>1232578</v>
      </c>
      <c r="E1242" t="s">
        <v>79</v>
      </c>
      <c r="F1242" t="s">
        <v>3457</v>
      </c>
      <c r="H1242">
        <v>0</v>
      </c>
      <c r="I1242" t="s">
        <v>17</v>
      </c>
      <c r="L1242" t="s">
        <v>3458</v>
      </c>
      <c r="M1242">
        <v>121</v>
      </c>
      <c r="N1242" t="s">
        <v>3459</v>
      </c>
    </row>
    <row r="1243" spans="1:14" x14ac:dyDescent="0.35">
      <c r="A1243" t="s">
        <v>13</v>
      </c>
      <c r="B1243">
        <v>1232598</v>
      </c>
      <c r="C1243">
        <v>1235231</v>
      </c>
      <c r="E1243" t="s">
        <v>79</v>
      </c>
      <c r="F1243" t="s">
        <v>3460</v>
      </c>
      <c r="G1243" t="s">
        <v>3461</v>
      </c>
      <c r="H1243">
        <v>0</v>
      </c>
      <c r="I1243" t="s">
        <v>17</v>
      </c>
      <c r="L1243" t="s">
        <v>3462</v>
      </c>
      <c r="M1243">
        <v>877</v>
      </c>
      <c r="N1243" t="s">
        <v>3463</v>
      </c>
    </row>
    <row r="1244" spans="1:14" x14ac:dyDescent="0.35">
      <c r="A1244" t="s">
        <v>13</v>
      </c>
      <c r="B1244">
        <v>1235236</v>
      </c>
      <c r="C1244">
        <v>1235547</v>
      </c>
      <c r="E1244" t="s">
        <v>79</v>
      </c>
      <c r="F1244" t="s">
        <v>3464</v>
      </c>
      <c r="H1244">
        <v>0</v>
      </c>
      <c r="I1244" t="s">
        <v>17</v>
      </c>
      <c r="L1244" t="s">
        <v>3465</v>
      </c>
      <c r="M1244">
        <v>103</v>
      </c>
      <c r="N1244" t="s">
        <v>3466</v>
      </c>
    </row>
    <row r="1245" spans="1:14" x14ac:dyDescent="0.35">
      <c r="A1245" t="s">
        <v>13</v>
      </c>
      <c r="B1245">
        <v>1235550</v>
      </c>
      <c r="C1245">
        <v>1235846</v>
      </c>
      <c r="E1245" t="s">
        <v>79</v>
      </c>
      <c r="F1245" t="s">
        <v>3467</v>
      </c>
      <c r="H1245">
        <v>0</v>
      </c>
      <c r="I1245" t="s">
        <v>17</v>
      </c>
      <c r="L1245" t="s">
        <v>3468</v>
      </c>
      <c r="M1245">
        <v>98</v>
      </c>
      <c r="N1245" t="s">
        <v>3469</v>
      </c>
    </row>
    <row r="1246" spans="1:14" x14ac:dyDescent="0.35">
      <c r="A1246" t="s">
        <v>13</v>
      </c>
      <c r="B1246">
        <v>1235855</v>
      </c>
      <c r="C1246">
        <v>1237024</v>
      </c>
      <c r="E1246" t="s">
        <v>79</v>
      </c>
      <c r="F1246" t="s">
        <v>3470</v>
      </c>
      <c r="G1246" t="s">
        <v>3471</v>
      </c>
      <c r="H1246">
        <v>0</v>
      </c>
      <c r="I1246" t="s">
        <v>17</v>
      </c>
      <c r="L1246" t="s">
        <v>3472</v>
      </c>
      <c r="M1246">
        <v>389</v>
      </c>
      <c r="N1246" t="s">
        <v>3473</v>
      </c>
    </row>
    <row r="1247" spans="1:14" x14ac:dyDescent="0.35">
      <c r="A1247" t="s">
        <v>13</v>
      </c>
      <c r="B1247">
        <v>1237044</v>
      </c>
      <c r="C1247">
        <v>1237520</v>
      </c>
      <c r="E1247" t="s">
        <v>79</v>
      </c>
      <c r="F1247" t="s">
        <v>3474</v>
      </c>
      <c r="G1247" t="s">
        <v>3475</v>
      </c>
      <c r="H1247">
        <v>0</v>
      </c>
      <c r="I1247" t="s">
        <v>17</v>
      </c>
      <c r="L1247" t="s">
        <v>3476</v>
      </c>
      <c r="M1247">
        <v>158</v>
      </c>
      <c r="N1247" t="s">
        <v>3477</v>
      </c>
    </row>
    <row r="1248" spans="1:14" x14ac:dyDescent="0.35">
      <c r="A1248" t="s">
        <v>13</v>
      </c>
      <c r="B1248">
        <v>1237623</v>
      </c>
      <c r="C1248">
        <v>1241936</v>
      </c>
      <c r="E1248" t="s">
        <v>79</v>
      </c>
      <c r="F1248" t="s">
        <v>3478</v>
      </c>
      <c r="H1248">
        <v>0</v>
      </c>
      <c r="I1248" t="s">
        <v>17</v>
      </c>
      <c r="L1248" t="s">
        <v>3479</v>
      </c>
      <c r="M1248">
        <v>1437</v>
      </c>
      <c r="N1248" t="s">
        <v>3480</v>
      </c>
    </row>
    <row r="1249" spans="1:14" x14ac:dyDescent="0.35">
      <c r="A1249" t="s">
        <v>13</v>
      </c>
      <c r="B1249">
        <v>1241942</v>
      </c>
      <c r="C1249">
        <v>1243639</v>
      </c>
      <c r="E1249" t="s">
        <v>79</v>
      </c>
      <c r="F1249" t="s">
        <v>3481</v>
      </c>
      <c r="H1249">
        <v>0</v>
      </c>
      <c r="I1249" t="s">
        <v>17</v>
      </c>
      <c r="L1249" t="s">
        <v>3482</v>
      </c>
      <c r="M1249">
        <v>565</v>
      </c>
      <c r="N1249" t="s">
        <v>3483</v>
      </c>
    </row>
    <row r="1250" spans="1:14" x14ac:dyDescent="0.35">
      <c r="A1250" t="s">
        <v>13</v>
      </c>
      <c r="B1250">
        <v>1243681</v>
      </c>
      <c r="C1250">
        <v>1244937</v>
      </c>
      <c r="E1250" t="s">
        <v>79</v>
      </c>
      <c r="F1250" t="s">
        <v>3484</v>
      </c>
      <c r="G1250" t="s">
        <v>3485</v>
      </c>
      <c r="H1250">
        <v>0</v>
      </c>
      <c r="I1250" t="s">
        <v>17</v>
      </c>
      <c r="L1250" t="s">
        <v>3486</v>
      </c>
      <c r="M1250">
        <v>418</v>
      </c>
      <c r="N1250" t="s">
        <v>3487</v>
      </c>
    </row>
    <row r="1251" spans="1:14" x14ac:dyDescent="0.35">
      <c r="A1251" t="s">
        <v>13</v>
      </c>
      <c r="B1251">
        <v>1244949</v>
      </c>
      <c r="C1251">
        <v>1245764</v>
      </c>
      <c r="E1251" t="s">
        <v>79</v>
      </c>
      <c r="F1251" t="s">
        <v>3488</v>
      </c>
      <c r="H1251">
        <v>0</v>
      </c>
      <c r="I1251" t="s">
        <v>17</v>
      </c>
      <c r="L1251" t="s">
        <v>3489</v>
      </c>
      <c r="M1251">
        <v>271</v>
      </c>
      <c r="N1251" t="s">
        <v>3490</v>
      </c>
    </row>
    <row r="1252" spans="1:14" x14ac:dyDescent="0.35">
      <c r="A1252" t="s">
        <v>13</v>
      </c>
      <c r="B1252">
        <v>1245766</v>
      </c>
      <c r="C1252">
        <v>1246500</v>
      </c>
      <c r="E1252" t="s">
        <v>79</v>
      </c>
      <c r="F1252" t="s">
        <v>3491</v>
      </c>
      <c r="H1252">
        <v>0</v>
      </c>
      <c r="I1252" t="s">
        <v>17</v>
      </c>
      <c r="L1252" t="s">
        <v>3492</v>
      </c>
      <c r="M1252">
        <v>244</v>
      </c>
      <c r="N1252" t="s">
        <v>3493</v>
      </c>
    </row>
    <row r="1253" spans="1:14" x14ac:dyDescent="0.35">
      <c r="A1253" t="s">
        <v>13</v>
      </c>
      <c r="B1253">
        <v>1246503</v>
      </c>
      <c r="C1253">
        <v>1247061</v>
      </c>
      <c r="E1253" t="s">
        <v>79</v>
      </c>
      <c r="F1253" t="s">
        <v>139</v>
      </c>
      <c r="G1253" t="s">
        <v>3494</v>
      </c>
      <c r="H1253">
        <v>0</v>
      </c>
      <c r="I1253" t="s">
        <v>140</v>
      </c>
      <c r="N1253" t="s">
        <v>3495</v>
      </c>
    </row>
    <row r="1254" spans="1:14" x14ac:dyDescent="0.35">
      <c r="A1254" t="s">
        <v>13</v>
      </c>
      <c r="B1254">
        <v>1247061</v>
      </c>
      <c r="C1254">
        <v>1247786</v>
      </c>
      <c r="E1254" t="s">
        <v>79</v>
      </c>
      <c r="F1254" t="s">
        <v>3496</v>
      </c>
      <c r="G1254" t="s">
        <v>3497</v>
      </c>
      <c r="H1254">
        <v>0</v>
      </c>
      <c r="I1254" t="s">
        <v>17</v>
      </c>
      <c r="L1254" t="s">
        <v>3498</v>
      </c>
      <c r="M1254">
        <v>241</v>
      </c>
      <c r="N1254" t="s">
        <v>3499</v>
      </c>
    </row>
    <row r="1255" spans="1:14" x14ac:dyDescent="0.35">
      <c r="A1255" t="s">
        <v>13</v>
      </c>
      <c r="B1255">
        <v>1247957</v>
      </c>
      <c r="C1255">
        <v>1248982</v>
      </c>
      <c r="E1255" t="s">
        <v>79</v>
      </c>
      <c r="F1255" t="s">
        <v>3500</v>
      </c>
      <c r="G1255" t="s">
        <v>3501</v>
      </c>
      <c r="H1255">
        <v>0</v>
      </c>
      <c r="I1255" t="s">
        <v>17</v>
      </c>
      <c r="L1255" t="s">
        <v>3502</v>
      </c>
      <c r="M1255">
        <v>341</v>
      </c>
      <c r="N1255" t="s">
        <v>3503</v>
      </c>
    </row>
    <row r="1256" spans="1:14" x14ac:dyDescent="0.35">
      <c r="A1256" t="s">
        <v>13</v>
      </c>
      <c r="B1256">
        <v>1249022</v>
      </c>
      <c r="C1256">
        <v>1249798</v>
      </c>
      <c r="E1256" t="s">
        <v>79</v>
      </c>
      <c r="F1256" t="s">
        <v>3504</v>
      </c>
      <c r="G1256" t="s">
        <v>3505</v>
      </c>
      <c r="H1256">
        <v>0</v>
      </c>
      <c r="I1256" t="s">
        <v>17</v>
      </c>
      <c r="L1256" t="s">
        <v>3506</v>
      </c>
      <c r="M1256">
        <v>258</v>
      </c>
      <c r="N1256" t="s">
        <v>3507</v>
      </c>
    </row>
    <row r="1257" spans="1:14" x14ac:dyDescent="0.35">
      <c r="A1257" t="s">
        <v>13</v>
      </c>
      <c r="B1257">
        <v>1249962</v>
      </c>
      <c r="C1257">
        <v>1250993</v>
      </c>
      <c r="E1257" t="s">
        <v>79</v>
      </c>
      <c r="F1257" t="s">
        <v>3508</v>
      </c>
      <c r="H1257">
        <v>0</v>
      </c>
      <c r="I1257" t="s">
        <v>17</v>
      </c>
      <c r="L1257" t="s">
        <v>3509</v>
      </c>
      <c r="M1257">
        <v>343</v>
      </c>
      <c r="N1257" t="s">
        <v>3510</v>
      </c>
    </row>
    <row r="1258" spans="1:14" x14ac:dyDescent="0.35">
      <c r="A1258" t="s">
        <v>13</v>
      </c>
      <c r="B1258">
        <v>1251057</v>
      </c>
      <c r="C1258">
        <v>1251671</v>
      </c>
      <c r="E1258" t="s">
        <v>14</v>
      </c>
      <c r="F1258" t="s">
        <v>223</v>
      </c>
      <c r="H1258">
        <v>0</v>
      </c>
      <c r="I1258" t="s">
        <v>17</v>
      </c>
      <c r="L1258" t="s">
        <v>3511</v>
      </c>
      <c r="M1258">
        <v>204</v>
      </c>
      <c r="N1258" t="s">
        <v>3512</v>
      </c>
    </row>
    <row r="1259" spans="1:14" x14ac:dyDescent="0.35">
      <c r="A1259" t="s">
        <v>13</v>
      </c>
      <c r="B1259">
        <v>1251773</v>
      </c>
      <c r="C1259">
        <v>1252954</v>
      </c>
      <c r="E1259" t="s">
        <v>14</v>
      </c>
      <c r="F1259" t="s">
        <v>3513</v>
      </c>
      <c r="H1259">
        <v>0</v>
      </c>
      <c r="I1259" t="s">
        <v>17</v>
      </c>
      <c r="L1259" t="s">
        <v>3514</v>
      </c>
      <c r="M1259">
        <v>393</v>
      </c>
      <c r="N1259" t="s">
        <v>3515</v>
      </c>
    </row>
    <row r="1260" spans="1:14" x14ac:dyDescent="0.35">
      <c r="A1260" t="s">
        <v>13</v>
      </c>
      <c r="B1260">
        <v>1253002</v>
      </c>
      <c r="C1260">
        <v>1254945</v>
      </c>
      <c r="E1260" t="s">
        <v>79</v>
      </c>
      <c r="F1260" t="s">
        <v>3516</v>
      </c>
      <c r="H1260">
        <v>0</v>
      </c>
      <c r="I1260" t="s">
        <v>17</v>
      </c>
      <c r="L1260" t="s">
        <v>3517</v>
      </c>
      <c r="M1260">
        <v>647</v>
      </c>
      <c r="N1260" t="s">
        <v>3518</v>
      </c>
    </row>
    <row r="1261" spans="1:14" x14ac:dyDescent="0.35">
      <c r="A1261" t="s">
        <v>13</v>
      </c>
      <c r="B1261">
        <v>1255032</v>
      </c>
      <c r="C1261">
        <v>1256834</v>
      </c>
      <c r="E1261" t="s">
        <v>79</v>
      </c>
      <c r="F1261" t="s">
        <v>228</v>
      </c>
      <c r="H1261">
        <v>0</v>
      </c>
      <c r="I1261" t="s">
        <v>17</v>
      </c>
      <c r="L1261" t="s">
        <v>3519</v>
      </c>
      <c r="M1261">
        <v>600</v>
      </c>
      <c r="N1261" t="s">
        <v>3520</v>
      </c>
    </row>
    <row r="1262" spans="1:14" x14ac:dyDescent="0.35">
      <c r="A1262" t="s">
        <v>13</v>
      </c>
      <c r="B1262">
        <v>1256827</v>
      </c>
      <c r="C1262">
        <v>1258593</v>
      </c>
      <c r="E1262" t="s">
        <v>79</v>
      </c>
      <c r="F1262" t="s">
        <v>1641</v>
      </c>
      <c r="H1262">
        <v>0</v>
      </c>
      <c r="I1262" t="s">
        <v>17</v>
      </c>
      <c r="L1262" t="s">
        <v>3521</v>
      </c>
      <c r="M1262">
        <v>588</v>
      </c>
      <c r="N1262" t="s">
        <v>3522</v>
      </c>
    </row>
    <row r="1263" spans="1:14" x14ac:dyDescent="0.35">
      <c r="A1263" t="s">
        <v>13</v>
      </c>
      <c r="B1263">
        <v>1258677</v>
      </c>
      <c r="C1263">
        <v>1258895</v>
      </c>
      <c r="E1263" t="s">
        <v>79</v>
      </c>
      <c r="F1263" t="s">
        <v>3523</v>
      </c>
      <c r="H1263">
        <v>0</v>
      </c>
      <c r="I1263" t="s">
        <v>17</v>
      </c>
      <c r="L1263" t="s">
        <v>3524</v>
      </c>
      <c r="M1263">
        <v>72</v>
      </c>
      <c r="N1263" t="s">
        <v>3525</v>
      </c>
    </row>
    <row r="1264" spans="1:14" x14ac:dyDescent="0.35">
      <c r="A1264" t="s">
        <v>13</v>
      </c>
      <c r="B1264">
        <v>1258961</v>
      </c>
      <c r="C1264">
        <v>1259221</v>
      </c>
      <c r="E1264" t="s">
        <v>79</v>
      </c>
      <c r="F1264" t="s">
        <v>3526</v>
      </c>
      <c r="H1264">
        <v>0</v>
      </c>
      <c r="I1264" t="s">
        <v>17</v>
      </c>
      <c r="L1264" t="s">
        <v>3527</v>
      </c>
      <c r="M1264">
        <v>86</v>
      </c>
      <c r="N1264" t="s">
        <v>3528</v>
      </c>
    </row>
    <row r="1265" spans="1:14" x14ac:dyDescent="0.35">
      <c r="A1265" t="s">
        <v>13</v>
      </c>
      <c r="B1265">
        <v>1259370</v>
      </c>
      <c r="C1265">
        <v>1259996</v>
      </c>
      <c r="E1265" t="s">
        <v>14</v>
      </c>
      <c r="F1265" t="s">
        <v>3529</v>
      </c>
      <c r="G1265" t="s">
        <v>3530</v>
      </c>
      <c r="H1265">
        <v>0</v>
      </c>
      <c r="I1265" t="s">
        <v>17</v>
      </c>
      <c r="L1265" t="s">
        <v>3531</v>
      </c>
      <c r="M1265">
        <v>208</v>
      </c>
      <c r="N1265" t="s">
        <v>3532</v>
      </c>
    </row>
    <row r="1266" spans="1:14" x14ac:dyDescent="0.35">
      <c r="A1266" t="s">
        <v>13</v>
      </c>
      <c r="B1266">
        <v>1260043</v>
      </c>
      <c r="C1266">
        <v>1260801</v>
      </c>
      <c r="E1266" t="s">
        <v>79</v>
      </c>
      <c r="F1266" t="s">
        <v>146</v>
      </c>
      <c r="H1266">
        <v>0</v>
      </c>
      <c r="I1266" t="s">
        <v>17</v>
      </c>
      <c r="L1266" t="s">
        <v>3533</v>
      </c>
      <c r="M1266">
        <v>252</v>
      </c>
      <c r="N1266" t="s">
        <v>3534</v>
      </c>
    </row>
    <row r="1267" spans="1:14" x14ac:dyDescent="0.35">
      <c r="A1267" t="s">
        <v>13</v>
      </c>
      <c r="B1267">
        <v>1260794</v>
      </c>
      <c r="C1267">
        <v>1261453</v>
      </c>
      <c r="E1267" t="s">
        <v>79</v>
      </c>
      <c r="F1267" t="s">
        <v>2039</v>
      </c>
      <c r="H1267">
        <v>0</v>
      </c>
      <c r="I1267" t="s">
        <v>17</v>
      </c>
      <c r="L1267" t="s">
        <v>3535</v>
      </c>
      <c r="M1267">
        <v>219</v>
      </c>
      <c r="N1267" t="s">
        <v>3536</v>
      </c>
    </row>
    <row r="1268" spans="1:14" x14ac:dyDescent="0.35">
      <c r="A1268" t="s">
        <v>13</v>
      </c>
      <c r="B1268">
        <v>1261749</v>
      </c>
      <c r="C1268">
        <v>1262681</v>
      </c>
      <c r="E1268" t="s">
        <v>79</v>
      </c>
      <c r="F1268" t="s">
        <v>3537</v>
      </c>
      <c r="H1268">
        <v>0</v>
      </c>
      <c r="I1268" t="s">
        <v>17</v>
      </c>
      <c r="L1268" t="s">
        <v>3538</v>
      </c>
      <c r="M1268">
        <v>310</v>
      </c>
      <c r="N1268" t="s">
        <v>3539</v>
      </c>
    </row>
    <row r="1269" spans="1:14" x14ac:dyDescent="0.35">
      <c r="A1269" t="s">
        <v>13</v>
      </c>
      <c r="B1269">
        <v>1262683</v>
      </c>
      <c r="C1269">
        <v>1264431</v>
      </c>
      <c r="E1269" t="s">
        <v>79</v>
      </c>
      <c r="F1269" t="s">
        <v>97</v>
      </c>
      <c r="H1269">
        <v>0</v>
      </c>
      <c r="I1269" t="s">
        <v>17</v>
      </c>
      <c r="L1269" t="s">
        <v>3540</v>
      </c>
      <c r="M1269">
        <v>582</v>
      </c>
      <c r="N1269" t="s">
        <v>3541</v>
      </c>
    </row>
    <row r="1270" spans="1:14" x14ac:dyDescent="0.35">
      <c r="A1270" t="s">
        <v>13</v>
      </c>
      <c r="B1270">
        <v>1264465</v>
      </c>
      <c r="C1270">
        <v>1264893</v>
      </c>
      <c r="E1270" t="s">
        <v>79</v>
      </c>
      <c r="F1270" t="s">
        <v>1798</v>
      </c>
      <c r="H1270">
        <v>0</v>
      </c>
      <c r="I1270" t="s">
        <v>17</v>
      </c>
      <c r="L1270" t="s">
        <v>3542</v>
      </c>
      <c r="M1270">
        <v>142</v>
      </c>
      <c r="N1270" t="s">
        <v>3543</v>
      </c>
    </row>
    <row r="1271" spans="1:14" x14ac:dyDescent="0.35">
      <c r="A1271" t="s">
        <v>13</v>
      </c>
      <c r="B1271">
        <v>1265100</v>
      </c>
      <c r="C1271">
        <v>1265447</v>
      </c>
      <c r="E1271" t="s">
        <v>79</v>
      </c>
      <c r="F1271" t="s">
        <v>3544</v>
      </c>
      <c r="G1271" t="s">
        <v>3545</v>
      </c>
      <c r="H1271">
        <v>0</v>
      </c>
      <c r="I1271" t="s">
        <v>17</v>
      </c>
      <c r="L1271" t="s">
        <v>3546</v>
      </c>
      <c r="M1271">
        <v>115</v>
      </c>
      <c r="N1271" t="s">
        <v>3547</v>
      </c>
    </row>
    <row r="1272" spans="1:14" x14ac:dyDescent="0.35">
      <c r="A1272" t="s">
        <v>13</v>
      </c>
      <c r="B1272">
        <v>1265581</v>
      </c>
      <c r="C1272">
        <v>1266309</v>
      </c>
      <c r="E1272" t="s">
        <v>79</v>
      </c>
      <c r="F1272" t="s">
        <v>3548</v>
      </c>
      <c r="G1272" t="s">
        <v>3549</v>
      </c>
      <c r="H1272">
        <v>0</v>
      </c>
      <c r="I1272" t="s">
        <v>17</v>
      </c>
      <c r="L1272" t="s">
        <v>3550</v>
      </c>
      <c r="M1272">
        <v>242</v>
      </c>
      <c r="N1272" t="s">
        <v>3551</v>
      </c>
    </row>
    <row r="1273" spans="1:14" x14ac:dyDescent="0.35">
      <c r="A1273" t="s">
        <v>13</v>
      </c>
      <c r="B1273">
        <v>1266299</v>
      </c>
      <c r="C1273">
        <v>1266814</v>
      </c>
      <c r="E1273" t="s">
        <v>79</v>
      </c>
      <c r="F1273" t="s">
        <v>3552</v>
      </c>
      <c r="G1273" t="s">
        <v>3553</v>
      </c>
      <c r="H1273">
        <v>0</v>
      </c>
      <c r="I1273" t="s">
        <v>17</v>
      </c>
      <c r="L1273" t="s">
        <v>3554</v>
      </c>
      <c r="M1273">
        <v>171</v>
      </c>
      <c r="N1273" t="s">
        <v>3555</v>
      </c>
    </row>
    <row r="1274" spans="1:14" x14ac:dyDescent="0.35">
      <c r="A1274" t="s">
        <v>13</v>
      </c>
      <c r="B1274">
        <v>1266886</v>
      </c>
      <c r="C1274">
        <v>1267158</v>
      </c>
      <c r="E1274" t="s">
        <v>79</v>
      </c>
      <c r="F1274" t="s">
        <v>3556</v>
      </c>
      <c r="G1274" t="s">
        <v>3557</v>
      </c>
      <c r="H1274">
        <v>0</v>
      </c>
      <c r="I1274" t="s">
        <v>17</v>
      </c>
      <c r="L1274" t="s">
        <v>3558</v>
      </c>
      <c r="M1274">
        <v>90</v>
      </c>
      <c r="N1274" t="s">
        <v>3559</v>
      </c>
    </row>
    <row r="1275" spans="1:14" x14ac:dyDescent="0.35">
      <c r="A1275" t="s">
        <v>13</v>
      </c>
      <c r="B1275">
        <v>1267248</v>
      </c>
      <c r="C1275">
        <v>1268678</v>
      </c>
      <c r="E1275" t="s">
        <v>79</v>
      </c>
      <c r="F1275" t="s">
        <v>3560</v>
      </c>
      <c r="G1275" t="s">
        <v>3561</v>
      </c>
      <c r="H1275">
        <v>0</v>
      </c>
      <c r="I1275" t="s">
        <v>17</v>
      </c>
      <c r="L1275" t="s">
        <v>3562</v>
      </c>
      <c r="M1275">
        <v>476</v>
      </c>
      <c r="N1275" t="s">
        <v>3563</v>
      </c>
    </row>
    <row r="1276" spans="1:14" x14ac:dyDescent="0.35">
      <c r="A1276" t="s">
        <v>13</v>
      </c>
      <c r="B1276">
        <v>1268682</v>
      </c>
      <c r="C1276">
        <v>1269023</v>
      </c>
      <c r="E1276" t="s">
        <v>79</v>
      </c>
      <c r="F1276" t="s">
        <v>3564</v>
      </c>
      <c r="G1276" t="s">
        <v>3565</v>
      </c>
      <c r="H1276">
        <v>0</v>
      </c>
      <c r="I1276" t="s">
        <v>17</v>
      </c>
      <c r="L1276" t="s">
        <v>3566</v>
      </c>
      <c r="M1276">
        <v>113</v>
      </c>
      <c r="N1276" t="s">
        <v>3567</v>
      </c>
    </row>
    <row r="1277" spans="1:14" x14ac:dyDescent="0.35">
      <c r="A1277" t="s">
        <v>13</v>
      </c>
      <c r="B1277">
        <v>1269216</v>
      </c>
      <c r="C1277">
        <v>1270643</v>
      </c>
      <c r="E1277" t="s">
        <v>14</v>
      </c>
      <c r="F1277" t="s">
        <v>182</v>
      </c>
      <c r="H1277">
        <v>0</v>
      </c>
      <c r="I1277" t="s">
        <v>17</v>
      </c>
      <c r="L1277" t="s">
        <v>3568</v>
      </c>
      <c r="M1277">
        <v>475</v>
      </c>
      <c r="N1277" t="s">
        <v>3569</v>
      </c>
    </row>
    <row r="1278" spans="1:14" x14ac:dyDescent="0.35">
      <c r="A1278" t="s">
        <v>13</v>
      </c>
      <c r="B1278">
        <v>1270706</v>
      </c>
      <c r="C1278">
        <v>1271113</v>
      </c>
      <c r="E1278" t="s">
        <v>79</v>
      </c>
      <c r="F1278" t="s">
        <v>3172</v>
      </c>
      <c r="H1278">
        <v>0</v>
      </c>
      <c r="I1278" t="s">
        <v>17</v>
      </c>
      <c r="L1278" t="s">
        <v>3570</v>
      </c>
      <c r="M1278">
        <v>135</v>
      </c>
      <c r="N1278" t="s">
        <v>3571</v>
      </c>
    </row>
    <row r="1279" spans="1:14" x14ac:dyDescent="0.35">
      <c r="A1279" t="s">
        <v>13</v>
      </c>
      <c r="B1279">
        <v>1271180</v>
      </c>
      <c r="C1279">
        <v>1272601</v>
      </c>
      <c r="E1279" t="s">
        <v>79</v>
      </c>
      <c r="F1279" t="s">
        <v>126</v>
      </c>
      <c r="H1279">
        <v>0</v>
      </c>
      <c r="I1279" t="s">
        <v>17</v>
      </c>
      <c r="L1279" t="s">
        <v>3572</v>
      </c>
      <c r="M1279">
        <v>473</v>
      </c>
      <c r="N1279" t="s">
        <v>3573</v>
      </c>
    </row>
    <row r="1280" spans="1:14" x14ac:dyDescent="0.35">
      <c r="A1280" t="s">
        <v>13</v>
      </c>
      <c r="B1280">
        <v>1272643</v>
      </c>
      <c r="C1280">
        <v>1273938</v>
      </c>
      <c r="E1280" t="s">
        <v>79</v>
      </c>
      <c r="F1280" t="s">
        <v>3574</v>
      </c>
      <c r="G1280" t="s">
        <v>3575</v>
      </c>
      <c r="H1280">
        <v>0</v>
      </c>
      <c r="I1280" t="s">
        <v>17</v>
      </c>
      <c r="L1280" t="s">
        <v>3576</v>
      </c>
      <c r="M1280">
        <v>431</v>
      </c>
      <c r="N1280" t="s">
        <v>3577</v>
      </c>
    </row>
    <row r="1281" spans="1:14" x14ac:dyDescent="0.35">
      <c r="A1281" t="s">
        <v>13</v>
      </c>
      <c r="B1281">
        <v>1273939</v>
      </c>
      <c r="C1281">
        <v>1277508</v>
      </c>
      <c r="E1281" t="s">
        <v>79</v>
      </c>
      <c r="F1281" t="s">
        <v>3578</v>
      </c>
      <c r="G1281" t="s">
        <v>3579</v>
      </c>
      <c r="H1281">
        <v>0</v>
      </c>
      <c r="I1281" t="s">
        <v>17</v>
      </c>
      <c r="L1281" t="s">
        <v>3580</v>
      </c>
      <c r="M1281">
        <v>1189</v>
      </c>
      <c r="N1281" t="s">
        <v>3581</v>
      </c>
    </row>
    <row r="1282" spans="1:14" x14ac:dyDescent="0.35">
      <c r="A1282" t="s">
        <v>13</v>
      </c>
      <c r="B1282">
        <v>1277521</v>
      </c>
      <c r="C1282">
        <v>1278207</v>
      </c>
      <c r="E1282" t="s">
        <v>79</v>
      </c>
      <c r="F1282" t="s">
        <v>3582</v>
      </c>
      <c r="G1282" t="s">
        <v>3583</v>
      </c>
      <c r="H1282">
        <v>0</v>
      </c>
      <c r="I1282" t="s">
        <v>17</v>
      </c>
      <c r="L1282" t="s">
        <v>3584</v>
      </c>
      <c r="M1282">
        <v>228</v>
      </c>
      <c r="N1282" t="s">
        <v>3585</v>
      </c>
    </row>
    <row r="1283" spans="1:14" x14ac:dyDescent="0.35">
      <c r="A1283" t="s">
        <v>13</v>
      </c>
      <c r="B1283">
        <v>1278329</v>
      </c>
      <c r="C1283">
        <v>1279711</v>
      </c>
      <c r="E1283" t="s">
        <v>14</v>
      </c>
      <c r="F1283" t="s">
        <v>1778</v>
      </c>
      <c r="H1283">
        <v>0</v>
      </c>
      <c r="I1283" t="s">
        <v>17</v>
      </c>
      <c r="L1283" t="s">
        <v>1779</v>
      </c>
      <c r="M1283">
        <v>460</v>
      </c>
      <c r="N1283" t="s">
        <v>3586</v>
      </c>
    </row>
    <row r="1284" spans="1:14" x14ac:dyDescent="0.35">
      <c r="A1284" t="s">
        <v>13</v>
      </c>
      <c r="B1284">
        <v>1279788</v>
      </c>
      <c r="C1284">
        <v>1281545</v>
      </c>
      <c r="E1284" t="s">
        <v>79</v>
      </c>
      <c r="F1284" t="s">
        <v>3587</v>
      </c>
      <c r="H1284">
        <v>0</v>
      </c>
      <c r="I1284" t="s">
        <v>17</v>
      </c>
      <c r="L1284" t="s">
        <v>3588</v>
      </c>
      <c r="M1284">
        <v>585</v>
      </c>
      <c r="N1284" t="s">
        <v>3589</v>
      </c>
    </row>
    <row r="1285" spans="1:14" x14ac:dyDescent="0.35">
      <c r="A1285" t="s">
        <v>13</v>
      </c>
      <c r="B1285">
        <v>1281747</v>
      </c>
      <c r="C1285">
        <v>1283516</v>
      </c>
      <c r="E1285" t="s">
        <v>79</v>
      </c>
      <c r="F1285" t="s">
        <v>3587</v>
      </c>
      <c r="H1285">
        <v>0</v>
      </c>
      <c r="I1285" t="s">
        <v>17</v>
      </c>
      <c r="L1285" t="s">
        <v>3590</v>
      </c>
      <c r="M1285">
        <v>589</v>
      </c>
      <c r="N1285" t="s">
        <v>3591</v>
      </c>
    </row>
    <row r="1286" spans="1:14" x14ac:dyDescent="0.35">
      <c r="A1286" t="s">
        <v>13</v>
      </c>
      <c r="B1286">
        <v>1283728</v>
      </c>
      <c r="C1286">
        <v>1284657</v>
      </c>
      <c r="E1286" t="s">
        <v>79</v>
      </c>
      <c r="F1286" t="s">
        <v>540</v>
      </c>
      <c r="H1286">
        <v>0</v>
      </c>
      <c r="I1286" t="s">
        <v>17</v>
      </c>
      <c r="L1286" t="s">
        <v>3592</v>
      </c>
      <c r="M1286">
        <v>309</v>
      </c>
      <c r="N1286" t="s">
        <v>3593</v>
      </c>
    </row>
    <row r="1287" spans="1:14" x14ac:dyDescent="0.35">
      <c r="A1287" t="s">
        <v>13</v>
      </c>
      <c r="B1287">
        <v>1284672</v>
      </c>
      <c r="C1287">
        <v>1285631</v>
      </c>
      <c r="E1287" t="s">
        <v>79</v>
      </c>
      <c r="F1287" t="s">
        <v>536</v>
      </c>
      <c r="G1287" t="s">
        <v>3594</v>
      </c>
      <c r="H1287">
        <v>0</v>
      </c>
      <c r="I1287" t="s">
        <v>17</v>
      </c>
      <c r="L1287" t="s">
        <v>3595</v>
      </c>
      <c r="M1287">
        <v>319</v>
      </c>
      <c r="N1287" t="s">
        <v>3596</v>
      </c>
    </row>
    <row r="1288" spans="1:14" x14ac:dyDescent="0.35">
      <c r="A1288" t="s">
        <v>13</v>
      </c>
      <c r="B1288">
        <v>1285634</v>
      </c>
      <c r="C1288">
        <v>1286620</v>
      </c>
      <c r="E1288" t="s">
        <v>79</v>
      </c>
      <c r="F1288" t="s">
        <v>156</v>
      </c>
      <c r="H1288">
        <v>0</v>
      </c>
      <c r="I1288" t="s">
        <v>17</v>
      </c>
      <c r="L1288" t="s">
        <v>3597</v>
      </c>
      <c r="M1288">
        <v>328</v>
      </c>
      <c r="N1288" t="s">
        <v>3598</v>
      </c>
    </row>
    <row r="1289" spans="1:14" x14ac:dyDescent="0.35">
      <c r="A1289" t="s">
        <v>13</v>
      </c>
      <c r="B1289">
        <v>1286624</v>
      </c>
      <c r="C1289">
        <v>1287655</v>
      </c>
      <c r="E1289" t="s">
        <v>79</v>
      </c>
      <c r="F1289" t="s">
        <v>228</v>
      </c>
      <c r="H1289">
        <v>0</v>
      </c>
      <c r="I1289" t="s">
        <v>17</v>
      </c>
      <c r="L1289" t="s">
        <v>3599</v>
      </c>
      <c r="M1289">
        <v>343</v>
      </c>
      <c r="N1289" t="s">
        <v>3600</v>
      </c>
    </row>
    <row r="1290" spans="1:14" x14ac:dyDescent="0.35">
      <c r="A1290" t="s">
        <v>13</v>
      </c>
      <c r="B1290">
        <v>1287772</v>
      </c>
      <c r="C1290">
        <v>1288014</v>
      </c>
      <c r="E1290" t="s">
        <v>79</v>
      </c>
      <c r="F1290" t="s">
        <v>3601</v>
      </c>
      <c r="G1290" t="s">
        <v>3602</v>
      </c>
      <c r="H1290">
        <v>0</v>
      </c>
      <c r="I1290" t="s">
        <v>17</v>
      </c>
      <c r="L1290" t="s">
        <v>3603</v>
      </c>
      <c r="M1290">
        <v>80</v>
      </c>
      <c r="N1290" t="s">
        <v>3604</v>
      </c>
    </row>
    <row r="1291" spans="1:14" x14ac:dyDescent="0.35">
      <c r="A1291" t="s">
        <v>13</v>
      </c>
      <c r="B1291">
        <v>1288047</v>
      </c>
      <c r="C1291">
        <v>1289048</v>
      </c>
      <c r="E1291" t="s">
        <v>79</v>
      </c>
      <c r="F1291" t="s">
        <v>3605</v>
      </c>
      <c r="G1291" t="s">
        <v>3606</v>
      </c>
      <c r="H1291">
        <v>0</v>
      </c>
      <c r="I1291" t="s">
        <v>17</v>
      </c>
      <c r="L1291" t="s">
        <v>3607</v>
      </c>
      <c r="M1291">
        <v>333</v>
      </c>
      <c r="N1291" t="s">
        <v>3608</v>
      </c>
    </row>
    <row r="1292" spans="1:14" x14ac:dyDescent="0.35">
      <c r="A1292" t="s">
        <v>13</v>
      </c>
      <c r="B1292">
        <v>1289068</v>
      </c>
      <c r="C1292">
        <v>1291104</v>
      </c>
      <c r="E1292" t="s">
        <v>79</v>
      </c>
      <c r="F1292" t="s">
        <v>3609</v>
      </c>
      <c r="G1292" t="s">
        <v>3610</v>
      </c>
      <c r="H1292">
        <v>0</v>
      </c>
      <c r="I1292" t="s">
        <v>17</v>
      </c>
      <c r="L1292" t="s">
        <v>3611</v>
      </c>
      <c r="M1292">
        <v>678</v>
      </c>
      <c r="N1292" t="s">
        <v>3612</v>
      </c>
    </row>
    <row r="1293" spans="1:14" x14ac:dyDescent="0.35">
      <c r="A1293" t="s">
        <v>13</v>
      </c>
      <c r="B1293">
        <v>1291109</v>
      </c>
      <c r="C1293">
        <v>1292770</v>
      </c>
      <c r="E1293" t="s">
        <v>79</v>
      </c>
      <c r="F1293" t="s">
        <v>3613</v>
      </c>
      <c r="H1293">
        <v>0</v>
      </c>
      <c r="I1293" t="s">
        <v>17</v>
      </c>
      <c r="L1293" t="s">
        <v>3614</v>
      </c>
      <c r="M1293">
        <v>553</v>
      </c>
      <c r="N1293" t="s">
        <v>3615</v>
      </c>
    </row>
    <row r="1294" spans="1:14" x14ac:dyDescent="0.35">
      <c r="A1294" t="s">
        <v>13</v>
      </c>
      <c r="B1294">
        <v>1292792</v>
      </c>
      <c r="C1294">
        <v>1293154</v>
      </c>
      <c r="E1294" t="s">
        <v>79</v>
      </c>
      <c r="F1294" t="s">
        <v>3616</v>
      </c>
      <c r="H1294">
        <v>0</v>
      </c>
      <c r="I1294" t="s">
        <v>17</v>
      </c>
      <c r="L1294" t="s">
        <v>3617</v>
      </c>
      <c r="M1294">
        <v>120</v>
      </c>
      <c r="N1294" t="s">
        <v>3618</v>
      </c>
    </row>
    <row r="1295" spans="1:14" x14ac:dyDescent="0.35">
      <c r="A1295" t="s">
        <v>13</v>
      </c>
      <c r="B1295">
        <v>1293322</v>
      </c>
      <c r="C1295">
        <v>1293507</v>
      </c>
      <c r="E1295" t="s">
        <v>14</v>
      </c>
      <c r="F1295" t="s">
        <v>3619</v>
      </c>
      <c r="G1295" t="s">
        <v>3620</v>
      </c>
      <c r="H1295">
        <v>0</v>
      </c>
      <c r="I1295" t="s">
        <v>17</v>
      </c>
      <c r="L1295" t="s">
        <v>3621</v>
      </c>
      <c r="M1295">
        <v>61</v>
      </c>
      <c r="N1295" t="s">
        <v>3622</v>
      </c>
    </row>
    <row r="1296" spans="1:14" x14ac:dyDescent="0.35">
      <c r="A1296" t="s">
        <v>13</v>
      </c>
      <c r="B1296">
        <v>1293618</v>
      </c>
      <c r="C1296">
        <v>1293923</v>
      </c>
      <c r="E1296" t="s">
        <v>79</v>
      </c>
      <c r="F1296" t="s">
        <v>92</v>
      </c>
      <c r="H1296">
        <v>0</v>
      </c>
      <c r="I1296" t="s">
        <v>17</v>
      </c>
      <c r="L1296" t="s">
        <v>3623</v>
      </c>
      <c r="M1296">
        <v>101</v>
      </c>
      <c r="N1296" t="s">
        <v>3624</v>
      </c>
    </row>
    <row r="1297" spans="1:14" x14ac:dyDescent="0.35">
      <c r="A1297" t="s">
        <v>13</v>
      </c>
      <c r="B1297">
        <v>1293970</v>
      </c>
      <c r="C1297">
        <v>1294656</v>
      </c>
      <c r="E1297" t="s">
        <v>79</v>
      </c>
      <c r="F1297" t="s">
        <v>3625</v>
      </c>
      <c r="H1297">
        <v>0</v>
      </c>
      <c r="I1297" t="s">
        <v>17</v>
      </c>
      <c r="L1297" t="s">
        <v>3626</v>
      </c>
      <c r="M1297">
        <v>228</v>
      </c>
      <c r="N1297" t="s">
        <v>3627</v>
      </c>
    </row>
    <row r="1298" spans="1:14" x14ac:dyDescent="0.35">
      <c r="A1298" t="s">
        <v>13</v>
      </c>
      <c r="B1298">
        <v>1294656</v>
      </c>
      <c r="C1298">
        <v>1295306</v>
      </c>
      <c r="E1298" t="s">
        <v>79</v>
      </c>
      <c r="F1298" t="s">
        <v>3628</v>
      </c>
      <c r="G1298" t="s">
        <v>3629</v>
      </c>
      <c r="H1298">
        <v>0</v>
      </c>
      <c r="I1298" t="s">
        <v>17</v>
      </c>
      <c r="L1298" t="s">
        <v>3630</v>
      </c>
      <c r="M1298">
        <v>216</v>
      </c>
      <c r="N1298" t="s">
        <v>3631</v>
      </c>
    </row>
    <row r="1299" spans="1:14" x14ac:dyDescent="0.35">
      <c r="A1299" t="s">
        <v>13</v>
      </c>
      <c r="B1299">
        <v>1295317</v>
      </c>
      <c r="C1299">
        <v>1296207</v>
      </c>
      <c r="E1299" t="s">
        <v>79</v>
      </c>
      <c r="F1299" t="s">
        <v>3632</v>
      </c>
      <c r="G1299" t="s">
        <v>3633</v>
      </c>
      <c r="H1299">
        <v>0</v>
      </c>
      <c r="I1299" t="s">
        <v>17</v>
      </c>
      <c r="L1299" t="s">
        <v>3634</v>
      </c>
      <c r="M1299">
        <v>296</v>
      </c>
      <c r="N1299" t="s">
        <v>3635</v>
      </c>
    </row>
    <row r="1300" spans="1:14" x14ac:dyDescent="0.35">
      <c r="A1300" t="s">
        <v>13</v>
      </c>
      <c r="B1300">
        <v>1296209</v>
      </c>
      <c r="C1300">
        <v>1298233</v>
      </c>
      <c r="E1300" t="s">
        <v>79</v>
      </c>
      <c r="F1300" t="s">
        <v>3636</v>
      </c>
      <c r="G1300" t="s">
        <v>3637</v>
      </c>
      <c r="H1300">
        <v>0</v>
      </c>
      <c r="I1300" t="s">
        <v>17</v>
      </c>
      <c r="L1300" t="s">
        <v>3638</v>
      </c>
      <c r="M1300">
        <v>674</v>
      </c>
      <c r="N1300" t="s">
        <v>3639</v>
      </c>
    </row>
    <row r="1301" spans="1:14" x14ac:dyDescent="0.35">
      <c r="A1301" t="s">
        <v>13</v>
      </c>
      <c r="B1301">
        <v>1298223</v>
      </c>
      <c r="C1301">
        <v>1298978</v>
      </c>
      <c r="E1301" t="s">
        <v>79</v>
      </c>
      <c r="F1301" t="s">
        <v>3640</v>
      </c>
      <c r="H1301">
        <v>0</v>
      </c>
      <c r="I1301" t="s">
        <v>17</v>
      </c>
      <c r="L1301" t="s">
        <v>3641</v>
      </c>
      <c r="M1301">
        <v>251</v>
      </c>
      <c r="N1301" t="s">
        <v>3642</v>
      </c>
    </row>
    <row r="1302" spans="1:14" x14ac:dyDescent="0.35">
      <c r="A1302" t="s">
        <v>13</v>
      </c>
      <c r="B1302">
        <v>1298983</v>
      </c>
      <c r="C1302">
        <v>1300350</v>
      </c>
      <c r="E1302" t="s">
        <v>79</v>
      </c>
      <c r="F1302" t="s">
        <v>3643</v>
      </c>
      <c r="G1302" t="s">
        <v>3644</v>
      </c>
      <c r="H1302">
        <v>0</v>
      </c>
      <c r="I1302" t="s">
        <v>17</v>
      </c>
      <c r="L1302" t="s">
        <v>3645</v>
      </c>
      <c r="M1302">
        <v>455</v>
      </c>
      <c r="N1302" t="s">
        <v>3646</v>
      </c>
    </row>
    <row r="1303" spans="1:14" x14ac:dyDescent="0.35">
      <c r="A1303" t="s">
        <v>13</v>
      </c>
      <c r="B1303">
        <v>1300301</v>
      </c>
      <c r="C1303">
        <v>1301245</v>
      </c>
      <c r="E1303" t="s">
        <v>79</v>
      </c>
      <c r="F1303" t="s">
        <v>3647</v>
      </c>
      <c r="G1303" t="s">
        <v>3648</v>
      </c>
      <c r="H1303">
        <v>0</v>
      </c>
      <c r="I1303" t="s">
        <v>17</v>
      </c>
      <c r="L1303" t="s">
        <v>3649</v>
      </c>
      <c r="M1303">
        <v>314</v>
      </c>
      <c r="N1303" t="s">
        <v>3650</v>
      </c>
    </row>
    <row r="1304" spans="1:14" x14ac:dyDescent="0.35">
      <c r="A1304" t="s">
        <v>13</v>
      </c>
      <c r="B1304">
        <v>1301258</v>
      </c>
      <c r="C1304">
        <v>1303657</v>
      </c>
      <c r="E1304" t="s">
        <v>79</v>
      </c>
      <c r="F1304" t="s">
        <v>3651</v>
      </c>
      <c r="G1304" t="s">
        <v>3652</v>
      </c>
      <c r="H1304">
        <v>0</v>
      </c>
      <c r="I1304" t="s">
        <v>17</v>
      </c>
      <c r="L1304" t="s">
        <v>3653</v>
      </c>
      <c r="M1304">
        <v>799</v>
      </c>
      <c r="N1304" t="s">
        <v>3654</v>
      </c>
    </row>
    <row r="1305" spans="1:14" x14ac:dyDescent="0.35">
      <c r="A1305" t="s">
        <v>13</v>
      </c>
      <c r="B1305">
        <v>1303708</v>
      </c>
      <c r="C1305">
        <v>1303932</v>
      </c>
      <c r="E1305" t="s">
        <v>79</v>
      </c>
      <c r="F1305" t="s">
        <v>3655</v>
      </c>
      <c r="G1305" t="s">
        <v>3656</v>
      </c>
      <c r="H1305">
        <v>0</v>
      </c>
      <c r="I1305" t="s">
        <v>17</v>
      </c>
      <c r="L1305" t="s">
        <v>3657</v>
      </c>
      <c r="M1305">
        <v>74</v>
      </c>
      <c r="N1305" t="s">
        <v>3658</v>
      </c>
    </row>
    <row r="1306" spans="1:14" x14ac:dyDescent="0.35">
      <c r="A1306" t="s">
        <v>13</v>
      </c>
      <c r="B1306">
        <v>1303935</v>
      </c>
      <c r="C1306">
        <v>1304549</v>
      </c>
      <c r="E1306" t="s">
        <v>79</v>
      </c>
      <c r="F1306" t="s">
        <v>3659</v>
      </c>
      <c r="G1306" t="s">
        <v>3660</v>
      </c>
      <c r="H1306">
        <v>0</v>
      </c>
      <c r="I1306" t="s">
        <v>17</v>
      </c>
      <c r="L1306" t="s">
        <v>3661</v>
      </c>
      <c r="M1306">
        <v>204</v>
      </c>
      <c r="N1306" t="s">
        <v>3662</v>
      </c>
    </row>
    <row r="1307" spans="1:14" x14ac:dyDescent="0.35">
      <c r="A1307" t="s">
        <v>13</v>
      </c>
      <c r="B1307">
        <v>1304660</v>
      </c>
      <c r="C1307">
        <v>1305097</v>
      </c>
      <c r="E1307" t="s">
        <v>79</v>
      </c>
      <c r="F1307" t="s">
        <v>3663</v>
      </c>
      <c r="H1307">
        <v>0</v>
      </c>
      <c r="I1307" t="s">
        <v>17</v>
      </c>
      <c r="L1307" t="s">
        <v>3664</v>
      </c>
      <c r="M1307">
        <v>145</v>
      </c>
      <c r="N1307" t="s">
        <v>3665</v>
      </c>
    </row>
    <row r="1308" spans="1:14" x14ac:dyDescent="0.35">
      <c r="A1308" t="s">
        <v>13</v>
      </c>
      <c r="B1308">
        <v>1305090</v>
      </c>
      <c r="C1308">
        <v>1306772</v>
      </c>
      <c r="E1308" t="s">
        <v>79</v>
      </c>
      <c r="F1308" t="s">
        <v>3666</v>
      </c>
      <c r="G1308" t="s">
        <v>3667</v>
      </c>
      <c r="H1308">
        <v>0</v>
      </c>
      <c r="I1308" t="s">
        <v>17</v>
      </c>
      <c r="L1308" t="s">
        <v>3668</v>
      </c>
      <c r="M1308">
        <v>560</v>
      </c>
      <c r="N1308" t="s">
        <v>3669</v>
      </c>
    </row>
    <row r="1309" spans="1:14" x14ac:dyDescent="0.35">
      <c r="A1309" t="s">
        <v>13</v>
      </c>
      <c r="B1309">
        <v>1306783</v>
      </c>
      <c r="C1309">
        <v>1307595</v>
      </c>
      <c r="E1309" t="s">
        <v>79</v>
      </c>
      <c r="F1309" t="s">
        <v>3670</v>
      </c>
      <c r="H1309">
        <v>0</v>
      </c>
      <c r="I1309" t="s">
        <v>17</v>
      </c>
      <c r="L1309" t="s">
        <v>3671</v>
      </c>
      <c r="M1309">
        <v>270</v>
      </c>
      <c r="N1309" t="s">
        <v>3672</v>
      </c>
    </row>
    <row r="1310" spans="1:14" x14ac:dyDescent="0.35">
      <c r="A1310" t="s">
        <v>13</v>
      </c>
      <c r="B1310">
        <v>1307596</v>
      </c>
      <c r="C1310">
        <v>1308465</v>
      </c>
      <c r="E1310" t="s">
        <v>79</v>
      </c>
      <c r="F1310" t="s">
        <v>3673</v>
      </c>
      <c r="H1310">
        <v>0</v>
      </c>
      <c r="I1310" t="s">
        <v>17</v>
      </c>
      <c r="L1310" t="s">
        <v>3674</v>
      </c>
      <c r="M1310">
        <v>289</v>
      </c>
      <c r="N1310" t="s">
        <v>3675</v>
      </c>
    </row>
    <row r="1311" spans="1:14" x14ac:dyDescent="0.35">
      <c r="A1311" t="s">
        <v>13</v>
      </c>
      <c r="B1311">
        <v>1308468</v>
      </c>
      <c r="C1311">
        <v>1308710</v>
      </c>
      <c r="E1311" t="s">
        <v>79</v>
      </c>
      <c r="F1311" t="s">
        <v>3676</v>
      </c>
      <c r="H1311">
        <v>0</v>
      </c>
      <c r="I1311" t="s">
        <v>17</v>
      </c>
      <c r="L1311" t="s">
        <v>3677</v>
      </c>
      <c r="M1311">
        <v>80</v>
      </c>
      <c r="N1311" t="s">
        <v>3678</v>
      </c>
    </row>
    <row r="1312" spans="1:14" x14ac:dyDescent="0.35">
      <c r="A1312" t="s">
        <v>13</v>
      </c>
      <c r="B1312">
        <v>1308691</v>
      </c>
      <c r="C1312">
        <v>1310058</v>
      </c>
      <c r="E1312" t="s">
        <v>79</v>
      </c>
      <c r="F1312" t="s">
        <v>3679</v>
      </c>
      <c r="G1312" t="s">
        <v>3680</v>
      </c>
      <c r="H1312">
        <v>0</v>
      </c>
      <c r="I1312" t="s">
        <v>17</v>
      </c>
      <c r="L1312" t="s">
        <v>3681</v>
      </c>
      <c r="M1312">
        <v>455</v>
      </c>
      <c r="N1312" t="s">
        <v>3682</v>
      </c>
    </row>
    <row r="1313" spans="1:14" x14ac:dyDescent="0.35">
      <c r="A1313" t="s">
        <v>13</v>
      </c>
      <c r="B1313">
        <v>1310045</v>
      </c>
      <c r="C1313">
        <v>1310896</v>
      </c>
      <c r="E1313" t="s">
        <v>79</v>
      </c>
      <c r="F1313" t="s">
        <v>3683</v>
      </c>
      <c r="H1313">
        <v>0</v>
      </c>
      <c r="I1313" t="s">
        <v>17</v>
      </c>
      <c r="L1313" t="s">
        <v>3684</v>
      </c>
      <c r="M1313">
        <v>283</v>
      </c>
      <c r="N1313" t="s">
        <v>3685</v>
      </c>
    </row>
    <row r="1314" spans="1:14" x14ac:dyDescent="0.35">
      <c r="A1314" t="s">
        <v>13</v>
      </c>
      <c r="B1314">
        <v>1311190</v>
      </c>
      <c r="C1314">
        <v>1311582</v>
      </c>
      <c r="E1314" t="s">
        <v>79</v>
      </c>
      <c r="F1314" t="s">
        <v>3686</v>
      </c>
      <c r="G1314" t="s">
        <v>3687</v>
      </c>
      <c r="H1314">
        <v>0</v>
      </c>
      <c r="I1314" t="s">
        <v>17</v>
      </c>
      <c r="L1314" t="s">
        <v>3688</v>
      </c>
      <c r="M1314">
        <v>130</v>
      </c>
      <c r="N1314" t="s">
        <v>3689</v>
      </c>
    </row>
    <row r="1315" spans="1:14" x14ac:dyDescent="0.35">
      <c r="A1315" t="s">
        <v>13</v>
      </c>
      <c r="B1315">
        <v>1311582</v>
      </c>
      <c r="C1315">
        <v>1312016</v>
      </c>
      <c r="E1315" t="s">
        <v>79</v>
      </c>
      <c r="F1315" t="s">
        <v>3616</v>
      </c>
      <c r="H1315">
        <v>0</v>
      </c>
      <c r="I1315" t="s">
        <v>17</v>
      </c>
      <c r="L1315" t="s">
        <v>3690</v>
      </c>
      <c r="M1315">
        <v>144</v>
      </c>
      <c r="N1315" t="s">
        <v>3691</v>
      </c>
    </row>
    <row r="1316" spans="1:14" x14ac:dyDescent="0.35">
      <c r="A1316" t="s">
        <v>13</v>
      </c>
      <c r="B1316">
        <v>1312035</v>
      </c>
      <c r="C1316">
        <v>1312604</v>
      </c>
      <c r="E1316" t="s">
        <v>79</v>
      </c>
      <c r="F1316" t="s">
        <v>3692</v>
      </c>
      <c r="G1316" t="s">
        <v>3693</v>
      </c>
      <c r="H1316">
        <v>0</v>
      </c>
      <c r="I1316" t="s">
        <v>17</v>
      </c>
      <c r="L1316" t="s">
        <v>3694</v>
      </c>
      <c r="M1316">
        <v>189</v>
      </c>
      <c r="N1316" t="s">
        <v>3695</v>
      </c>
    </row>
    <row r="1317" spans="1:14" x14ac:dyDescent="0.35">
      <c r="A1317" t="s">
        <v>13</v>
      </c>
      <c r="B1317">
        <v>1312685</v>
      </c>
      <c r="C1317">
        <v>1313794</v>
      </c>
      <c r="E1317" t="s">
        <v>79</v>
      </c>
      <c r="F1317" t="s">
        <v>3696</v>
      </c>
      <c r="H1317">
        <v>0</v>
      </c>
      <c r="I1317" t="s">
        <v>17</v>
      </c>
      <c r="L1317" t="s">
        <v>3697</v>
      </c>
      <c r="M1317">
        <v>369</v>
      </c>
      <c r="N1317" t="s">
        <v>3698</v>
      </c>
    </row>
    <row r="1318" spans="1:14" x14ac:dyDescent="0.35">
      <c r="A1318" t="s">
        <v>13</v>
      </c>
      <c r="B1318">
        <v>1313919</v>
      </c>
      <c r="C1318">
        <v>1314209</v>
      </c>
      <c r="E1318" t="s">
        <v>79</v>
      </c>
      <c r="F1318" t="s">
        <v>3699</v>
      </c>
      <c r="G1318" t="s">
        <v>3700</v>
      </c>
      <c r="H1318">
        <v>0</v>
      </c>
      <c r="I1318" t="s">
        <v>17</v>
      </c>
      <c r="L1318" t="s">
        <v>3701</v>
      </c>
      <c r="M1318">
        <v>96</v>
      </c>
      <c r="N1318" t="s">
        <v>3702</v>
      </c>
    </row>
    <row r="1319" spans="1:14" x14ac:dyDescent="0.35">
      <c r="A1319" t="s">
        <v>13</v>
      </c>
      <c r="B1319">
        <v>1314228</v>
      </c>
      <c r="C1319">
        <v>1314539</v>
      </c>
      <c r="E1319" t="s">
        <v>79</v>
      </c>
      <c r="F1319" t="s">
        <v>3703</v>
      </c>
      <c r="G1319" t="s">
        <v>3704</v>
      </c>
      <c r="H1319">
        <v>0</v>
      </c>
      <c r="I1319" t="s">
        <v>17</v>
      </c>
      <c r="L1319" t="s">
        <v>3705</v>
      </c>
      <c r="M1319">
        <v>103</v>
      </c>
      <c r="N1319" t="s">
        <v>3706</v>
      </c>
    </row>
    <row r="1320" spans="1:14" x14ac:dyDescent="0.35">
      <c r="A1320" t="s">
        <v>13</v>
      </c>
      <c r="B1320">
        <v>1314706</v>
      </c>
      <c r="C1320">
        <v>1315542</v>
      </c>
      <c r="E1320" t="s">
        <v>79</v>
      </c>
      <c r="F1320" t="s">
        <v>2776</v>
      </c>
      <c r="H1320">
        <v>0</v>
      </c>
      <c r="I1320" t="s">
        <v>17</v>
      </c>
      <c r="L1320" t="s">
        <v>3707</v>
      </c>
      <c r="M1320">
        <v>278</v>
      </c>
      <c r="N1320" t="s">
        <v>3708</v>
      </c>
    </row>
    <row r="1321" spans="1:14" x14ac:dyDescent="0.35">
      <c r="A1321" t="s">
        <v>13</v>
      </c>
      <c r="B1321">
        <v>1315629</v>
      </c>
      <c r="C1321">
        <v>1317002</v>
      </c>
      <c r="E1321" t="s">
        <v>79</v>
      </c>
      <c r="F1321" t="s">
        <v>3709</v>
      </c>
      <c r="H1321">
        <v>0</v>
      </c>
      <c r="I1321" t="s">
        <v>17</v>
      </c>
      <c r="L1321" t="s">
        <v>3710</v>
      </c>
      <c r="M1321">
        <v>457</v>
      </c>
      <c r="N1321" t="s">
        <v>3711</v>
      </c>
    </row>
    <row r="1322" spans="1:14" x14ac:dyDescent="0.35">
      <c r="A1322" t="s">
        <v>13</v>
      </c>
      <c r="B1322">
        <v>1317133</v>
      </c>
      <c r="C1322">
        <v>1318158</v>
      </c>
      <c r="E1322" t="s">
        <v>14</v>
      </c>
      <c r="F1322" t="s">
        <v>3712</v>
      </c>
      <c r="H1322">
        <v>0</v>
      </c>
      <c r="I1322" t="s">
        <v>17</v>
      </c>
      <c r="L1322" t="s">
        <v>3713</v>
      </c>
      <c r="M1322">
        <v>341</v>
      </c>
      <c r="N1322" t="s">
        <v>3714</v>
      </c>
    </row>
    <row r="1323" spans="1:14" x14ac:dyDescent="0.35">
      <c r="A1323" t="s">
        <v>13</v>
      </c>
      <c r="B1323">
        <v>1318209</v>
      </c>
      <c r="C1323">
        <v>1318388</v>
      </c>
      <c r="E1323" t="s">
        <v>79</v>
      </c>
      <c r="F1323" t="s">
        <v>3715</v>
      </c>
      <c r="H1323">
        <v>0</v>
      </c>
      <c r="I1323" t="s">
        <v>17</v>
      </c>
      <c r="L1323" t="s">
        <v>3716</v>
      </c>
      <c r="M1323">
        <v>59</v>
      </c>
      <c r="N1323" t="s">
        <v>3717</v>
      </c>
    </row>
    <row r="1324" spans="1:14" x14ac:dyDescent="0.35">
      <c r="A1324" t="s">
        <v>13</v>
      </c>
      <c r="B1324">
        <v>1318462</v>
      </c>
      <c r="C1324">
        <v>1319661</v>
      </c>
      <c r="E1324" t="s">
        <v>79</v>
      </c>
      <c r="F1324" t="s">
        <v>139</v>
      </c>
      <c r="H1324">
        <v>0</v>
      </c>
      <c r="I1324" t="s">
        <v>140</v>
      </c>
      <c r="N1324" t="s">
        <v>3718</v>
      </c>
    </row>
    <row r="1325" spans="1:14" x14ac:dyDescent="0.35">
      <c r="A1325" t="s">
        <v>13</v>
      </c>
      <c r="B1325">
        <v>1319674</v>
      </c>
      <c r="C1325">
        <v>1321237</v>
      </c>
      <c r="E1325" t="s">
        <v>79</v>
      </c>
      <c r="F1325" t="s">
        <v>139</v>
      </c>
      <c r="H1325">
        <v>0</v>
      </c>
      <c r="I1325" t="s">
        <v>140</v>
      </c>
      <c r="N1325" t="s">
        <v>3719</v>
      </c>
    </row>
    <row r="1326" spans="1:14" x14ac:dyDescent="0.35">
      <c r="A1326" t="s">
        <v>13</v>
      </c>
      <c r="B1326">
        <v>1321637</v>
      </c>
      <c r="C1326">
        <v>1322419</v>
      </c>
      <c r="E1326" t="s">
        <v>79</v>
      </c>
      <c r="F1326" t="s">
        <v>3720</v>
      </c>
      <c r="H1326">
        <v>0</v>
      </c>
      <c r="I1326" t="s">
        <v>17</v>
      </c>
      <c r="L1326" t="s">
        <v>3721</v>
      </c>
      <c r="M1326">
        <v>260</v>
      </c>
      <c r="N1326" t="s">
        <v>3722</v>
      </c>
    </row>
    <row r="1327" spans="1:14" x14ac:dyDescent="0.35">
      <c r="A1327" t="s">
        <v>13</v>
      </c>
      <c r="B1327">
        <v>1322428</v>
      </c>
      <c r="C1327">
        <v>1324224</v>
      </c>
      <c r="E1327" t="s">
        <v>79</v>
      </c>
      <c r="F1327" t="s">
        <v>3723</v>
      </c>
      <c r="H1327">
        <v>0</v>
      </c>
      <c r="I1327" t="s">
        <v>17</v>
      </c>
      <c r="L1327" t="s">
        <v>3724</v>
      </c>
      <c r="M1327">
        <v>598</v>
      </c>
      <c r="N1327" t="s">
        <v>3725</v>
      </c>
    </row>
    <row r="1328" spans="1:14" x14ac:dyDescent="0.35">
      <c r="A1328" t="s">
        <v>13</v>
      </c>
      <c r="B1328">
        <v>1324235</v>
      </c>
      <c r="C1328">
        <v>1325071</v>
      </c>
      <c r="E1328" t="s">
        <v>79</v>
      </c>
      <c r="F1328" t="s">
        <v>2994</v>
      </c>
      <c r="H1328">
        <v>0</v>
      </c>
      <c r="I1328" t="s">
        <v>17</v>
      </c>
      <c r="L1328" t="s">
        <v>3726</v>
      </c>
      <c r="M1328">
        <v>278</v>
      </c>
      <c r="N1328" t="s">
        <v>3727</v>
      </c>
    </row>
    <row r="1329" spans="1:14" x14ac:dyDescent="0.35">
      <c r="A1329" t="s">
        <v>13</v>
      </c>
      <c r="B1329">
        <v>1325260</v>
      </c>
      <c r="C1329">
        <v>1326492</v>
      </c>
      <c r="E1329" t="s">
        <v>79</v>
      </c>
      <c r="F1329" t="s">
        <v>139</v>
      </c>
      <c r="H1329">
        <v>0</v>
      </c>
      <c r="I1329" t="s">
        <v>140</v>
      </c>
      <c r="N1329" t="s">
        <v>3728</v>
      </c>
    </row>
    <row r="1330" spans="1:14" x14ac:dyDescent="0.35">
      <c r="A1330" t="s">
        <v>13</v>
      </c>
      <c r="B1330">
        <v>1326824</v>
      </c>
      <c r="C1330">
        <v>1326897</v>
      </c>
      <c r="E1330" t="s">
        <v>14</v>
      </c>
      <c r="F1330" t="s">
        <v>1315</v>
      </c>
      <c r="H1330">
        <v>0</v>
      </c>
      <c r="I1330" t="s">
        <v>84</v>
      </c>
      <c r="N1330" t="s">
        <v>3729</v>
      </c>
    </row>
    <row r="1331" spans="1:14" x14ac:dyDescent="0.35">
      <c r="A1331" t="s">
        <v>13</v>
      </c>
      <c r="B1331">
        <v>1327033</v>
      </c>
      <c r="C1331">
        <v>1327950</v>
      </c>
      <c r="E1331" t="s">
        <v>14</v>
      </c>
      <c r="F1331" t="s">
        <v>3730</v>
      </c>
      <c r="H1331">
        <v>0</v>
      </c>
      <c r="I1331" t="s">
        <v>17</v>
      </c>
      <c r="L1331" t="s">
        <v>3731</v>
      </c>
      <c r="M1331">
        <v>305</v>
      </c>
      <c r="N1331" t="s">
        <v>3732</v>
      </c>
    </row>
    <row r="1332" spans="1:14" x14ac:dyDescent="0.35">
      <c r="A1332" t="s">
        <v>13</v>
      </c>
      <c r="B1332">
        <v>1328354</v>
      </c>
      <c r="C1332">
        <v>1329250</v>
      </c>
      <c r="E1332" t="s">
        <v>14</v>
      </c>
      <c r="F1332" t="s">
        <v>345</v>
      </c>
      <c r="H1332">
        <v>0</v>
      </c>
      <c r="I1332" t="s">
        <v>17</v>
      </c>
      <c r="L1332" t="s">
        <v>3733</v>
      </c>
      <c r="M1332">
        <v>298</v>
      </c>
      <c r="N1332" t="s">
        <v>3734</v>
      </c>
    </row>
    <row r="1333" spans="1:14" x14ac:dyDescent="0.35">
      <c r="A1333" t="s">
        <v>13</v>
      </c>
      <c r="B1333">
        <v>1329261</v>
      </c>
      <c r="C1333">
        <v>1329620</v>
      </c>
      <c r="E1333" t="s">
        <v>14</v>
      </c>
      <c r="F1333" t="s">
        <v>3735</v>
      </c>
      <c r="H1333">
        <v>0</v>
      </c>
      <c r="I1333" t="s">
        <v>17</v>
      </c>
      <c r="L1333" t="s">
        <v>3736</v>
      </c>
      <c r="M1333">
        <v>119</v>
      </c>
      <c r="N1333" t="s">
        <v>3737</v>
      </c>
    </row>
    <row r="1334" spans="1:14" x14ac:dyDescent="0.35">
      <c r="A1334" t="s">
        <v>13</v>
      </c>
      <c r="B1334">
        <v>1329655</v>
      </c>
      <c r="C1334">
        <v>1331238</v>
      </c>
      <c r="E1334" t="s">
        <v>79</v>
      </c>
      <c r="F1334" t="s">
        <v>228</v>
      </c>
      <c r="H1334">
        <v>0</v>
      </c>
      <c r="I1334" t="s">
        <v>17</v>
      </c>
      <c r="L1334" t="s">
        <v>3738</v>
      </c>
      <c r="M1334">
        <v>527</v>
      </c>
      <c r="N1334" t="s">
        <v>3739</v>
      </c>
    </row>
    <row r="1335" spans="1:14" x14ac:dyDescent="0.35">
      <c r="A1335" t="s">
        <v>13</v>
      </c>
      <c r="B1335">
        <v>1331238</v>
      </c>
      <c r="C1335">
        <v>1332815</v>
      </c>
      <c r="E1335" t="s">
        <v>79</v>
      </c>
      <c r="F1335" t="s">
        <v>228</v>
      </c>
      <c r="H1335">
        <v>0</v>
      </c>
      <c r="I1335" t="s">
        <v>17</v>
      </c>
      <c r="L1335" t="s">
        <v>3740</v>
      </c>
      <c r="M1335">
        <v>525</v>
      </c>
      <c r="N1335" t="s">
        <v>3741</v>
      </c>
    </row>
    <row r="1336" spans="1:14" x14ac:dyDescent="0.35">
      <c r="A1336" t="s">
        <v>13</v>
      </c>
      <c r="B1336">
        <v>1333148</v>
      </c>
      <c r="C1336">
        <v>1333963</v>
      </c>
      <c r="E1336" t="s">
        <v>79</v>
      </c>
      <c r="F1336" t="s">
        <v>172</v>
      </c>
      <c r="H1336">
        <v>0</v>
      </c>
      <c r="I1336" t="s">
        <v>17</v>
      </c>
      <c r="L1336" t="s">
        <v>3742</v>
      </c>
      <c r="M1336">
        <v>271</v>
      </c>
      <c r="N1336" t="s">
        <v>3743</v>
      </c>
    </row>
    <row r="1337" spans="1:14" x14ac:dyDescent="0.35">
      <c r="A1337" t="s">
        <v>13</v>
      </c>
      <c r="B1337">
        <v>1334108</v>
      </c>
      <c r="C1337">
        <v>1335196</v>
      </c>
      <c r="E1337" t="s">
        <v>14</v>
      </c>
      <c r="F1337" t="s">
        <v>3744</v>
      </c>
      <c r="H1337">
        <v>0</v>
      </c>
      <c r="I1337" t="s">
        <v>17</v>
      </c>
      <c r="L1337" t="s">
        <v>3745</v>
      </c>
      <c r="M1337">
        <v>362</v>
      </c>
      <c r="N1337" t="s">
        <v>3746</v>
      </c>
    </row>
    <row r="1338" spans="1:14" x14ac:dyDescent="0.35">
      <c r="A1338" t="s">
        <v>13</v>
      </c>
      <c r="B1338">
        <v>1335196</v>
      </c>
      <c r="C1338">
        <v>1336104</v>
      </c>
      <c r="E1338" t="s">
        <v>14</v>
      </c>
      <c r="F1338" t="s">
        <v>92</v>
      </c>
      <c r="H1338">
        <v>0</v>
      </c>
      <c r="I1338" t="s">
        <v>17</v>
      </c>
      <c r="L1338" t="s">
        <v>3747</v>
      </c>
      <c r="M1338">
        <v>302</v>
      </c>
      <c r="N1338" t="s">
        <v>3748</v>
      </c>
    </row>
    <row r="1339" spans="1:14" x14ac:dyDescent="0.35">
      <c r="A1339" t="s">
        <v>13</v>
      </c>
      <c r="B1339">
        <v>1336153</v>
      </c>
      <c r="C1339">
        <v>1338195</v>
      </c>
      <c r="E1339" t="s">
        <v>79</v>
      </c>
      <c r="F1339" t="s">
        <v>3749</v>
      </c>
      <c r="H1339">
        <v>0</v>
      </c>
      <c r="I1339" t="s">
        <v>17</v>
      </c>
      <c r="L1339" t="s">
        <v>3750</v>
      </c>
      <c r="M1339">
        <v>680</v>
      </c>
      <c r="N1339" t="s">
        <v>3751</v>
      </c>
    </row>
    <row r="1340" spans="1:14" x14ac:dyDescent="0.35">
      <c r="A1340" t="s">
        <v>13</v>
      </c>
      <c r="B1340">
        <v>1338209</v>
      </c>
      <c r="C1340">
        <v>1340488</v>
      </c>
      <c r="E1340" t="s">
        <v>79</v>
      </c>
      <c r="F1340" t="s">
        <v>3752</v>
      </c>
      <c r="G1340" t="s">
        <v>3753</v>
      </c>
      <c r="H1340">
        <v>0</v>
      </c>
      <c r="I1340" t="s">
        <v>17</v>
      </c>
      <c r="L1340" t="s">
        <v>3754</v>
      </c>
      <c r="M1340">
        <v>759</v>
      </c>
      <c r="N1340" t="s">
        <v>3755</v>
      </c>
    </row>
    <row r="1341" spans="1:14" x14ac:dyDescent="0.35">
      <c r="A1341" t="s">
        <v>13</v>
      </c>
      <c r="B1341">
        <v>1340493</v>
      </c>
      <c r="C1341">
        <v>1341983</v>
      </c>
      <c r="E1341" t="s">
        <v>79</v>
      </c>
      <c r="F1341" t="s">
        <v>2540</v>
      </c>
      <c r="H1341">
        <v>0</v>
      </c>
      <c r="I1341" t="s">
        <v>17</v>
      </c>
      <c r="L1341" t="s">
        <v>3756</v>
      </c>
      <c r="M1341">
        <v>496</v>
      </c>
      <c r="N1341" t="s">
        <v>3757</v>
      </c>
    </row>
    <row r="1342" spans="1:14" x14ac:dyDescent="0.35">
      <c r="A1342" t="s">
        <v>13</v>
      </c>
      <c r="B1342">
        <v>1341973</v>
      </c>
      <c r="C1342">
        <v>1342857</v>
      </c>
      <c r="E1342" t="s">
        <v>79</v>
      </c>
      <c r="F1342" t="s">
        <v>70</v>
      </c>
      <c r="H1342">
        <v>0</v>
      </c>
      <c r="I1342" t="s">
        <v>17</v>
      </c>
      <c r="L1342" t="s">
        <v>3758</v>
      </c>
      <c r="M1342">
        <v>294</v>
      </c>
      <c r="N1342" t="s">
        <v>3759</v>
      </c>
    </row>
    <row r="1343" spans="1:14" x14ac:dyDescent="0.35">
      <c r="A1343" t="s">
        <v>13</v>
      </c>
      <c r="B1343">
        <v>1342995</v>
      </c>
      <c r="C1343">
        <v>1344140</v>
      </c>
      <c r="E1343" t="s">
        <v>14</v>
      </c>
      <c r="F1343" t="s">
        <v>70</v>
      </c>
      <c r="H1343">
        <v>0</v>
      </c>
      <c r="I1343" t="s">
        <v>17</v>
      </c>
      <c r="L1343" t="s">
        <v>3760</v>
      </c>
      <c r="M1343">
        <v>381</v>
      </c>
      <c r="N1343" t="s">
        <v>3761</v>
      </c>
    </row>
    <row r="1344" spans="1:14" x14ac:dyDescent="0.35">
      <c r="A1344" t="s">
        <v>13</v>
      </c>
      <c r="B1344">
        <v>1344271</v>
      </c>
      <c r="C1344">
        <v>1345524</v>
      </c>
      <c r="E1344" t="s">
        <v>14</v>
      </c>
      <c r="F1344" t="s">
        <v>1788</v>
      </c>
      <c r="H1344">
        <v>0</v>
      </c>
      <c r="I1344" t="s">
        <v>17</v>
      </c>
      <c r="L1344" t="s">
        <v>3762</v>
      </c>
      <c r="M1344">
        <v>417</v>
      </c>
      <c r="N1344" t="s">
        <v>3763</v>
      </c>
    </row>
    <row r="1345" spans="1:14" x14ac:dyDescent="0.35">
      <c r="A1345" t="s">
        <v>13</v>
      </c>
      <c r="B1345">
        <v>1345644</v>
      </c>
      <c r="C1345">
        <v>1346255</v>
      </c>
      <c r="E1345" t="s">
        <v>79</v>
      </c>
      <c r="F1345" t="s">
        <v>3764</v>
      </c>
      <c r="H1345">
        <v>0</v>
      </c>
      <c r="I1345" t="s">
        <v>17</v>
      </c>
      <c r="L1345" t="s">
        <v>3765</v>
      </c>
      <c r="M1345">
        <v>203</v>
      </c>
      <c r="N1345" t="s">
        <v>3766</v>
      </c>
    </row>
    <row r="1346" spans="1:14" x14ac:dyDescent="0.35">
      <c r="A1346" t="s">
        <v>13</v>
      </c>
      <c r="B1346">
        <v>1346635</v>
      </c>
      <c r="C1346">
        <v>1347018</v>
      </c>
      <c r="E1346" t="s">
        <v>79</v>
      </c>
      <c r="F1346" t="s">
        <v>643</v>
      </c>
      <c r="H1346">
        <v>0</v>
      </c>
      <c r="I1346" t="s">
        <v>17</v>
      </c>
      <c r="L1346" t="s">
        <v>3767</v>
      </c>
      <c r="M1346">
        <v>127</v>
      </c>
      <c r="N1346" t="s">
        <v>3768</v>
      </c>
    </row>
    <row r="1347" spans="1:14" x14ac:dyDescent="0.35">
      <c r="A1347" t="s">
        <v>13</v>
      </c>
      <c r="B1347">
        <v>1347029</v>
      </c>
      <c r="C1347">
        <v>1347322</v>
      </c>
      <c r="E1347" t="s">
        <v>79</v>
      </c>
      <c r="F1347" t="s">
        <v>3769</v>
      </c>
      <c r="H1347">
        <v>0</v>
      </c>
      <c r="I1347" t="s">
        <v>17</v>
      </c>
      <c r="L1347" t="s">
        <v>3770</v>
      </c>
      <c r="M1347">
        <v>97</v>
      </c>
      <c r="N1347" t="s">
        <v>3771</v>
      </c>
    </row>
    <row r="1348" spans="1:14" x14ac:dyDescent="0.35">
      <c r="A1348" t="s">
        <v>13</v>
      </c>
      <c r="B1348">
        <v>1347552</v>
      </c>
      <c r="C1348">
        <v>1349933</v>
      </c>
      <c r="E1348" t="s">
        <v>14</v>
      </c>
      <c r="F1348" t="s">
        <v>3772</v>
      </c>
      <c r="H1348">
        <v>0</v>
      </c>
      <c r="I1348" t="s">
        <v>17</v>
      </c>
      <c r="L1348" t="s">
        <v>3773</v>
      </c>
      <c r="M1348">
        <v>793</v>
      </c>
      <c r="N1348" t="s">
        <v>3774</v>
      </c>
    </row>
    <row r="1349" spans="1:14" x14ac:dyDescent="0.35">
      <c r="A1349" t="s">
        <v>13</v>
      </c>
      <c r="B1349">
        <v>1349997</v>
      </c>
      <c r="C1349">
        <v>1350434</v>
      </c>
      <c r="E1349" t="s">
        <v>79</v>
      </c>
      <c r="F1349" t="s">
        <v>3775</v>
      </c>
      <c r="G1349" t="s">
        <v>3776</v>
      </c>
      <c r="H1349">
        <v>0</v>
      </c>
      <c r="I1349" t="s">
        <v>17</v>
      </c>
      <c r="L1349" t="s">
        <v>3777</v>
      </c>
      <c r="M1349">
        <v>145</v>
      </c>
      <c r="N1349" t="s">
        <v>3778</v>
      </c>
    </row>
    <row r="1350" spans="1:14" x14ac:dyDescent="0.35">
      <c r="A1350" t="s">
        <v>13</v>
      </c>
      <c r="B1350">
        <v>1350487</v>
      </c>
      <c r="C1350">
        <v>1350768</v>
      </c>
      <c r="E1350" t="s">
        <v>79</v>
      </c>
      <c r="F1350" t="s">
        <v>92</v>
      </c>
      <c r="H1350">
        <v>0</v>
      </c>
      <c r="I1350" t="s">
        <v>17</v>
      </c>
      <c r="L1350" t="s">
        <v>3779</v>
      </c>
      <c r="M1350">
        <v>93</v>
      </c>
      <c r="N1350" t="s">
        <v>3780</v>
      </c>
    </row>
    <row r="1351" spans="1:14" x14ac:dyDescent="0.35">
      <c r="A1351" t="s">
        <v>13</v>
      </c>
      <c r="B1351">
        <v>1350888</v>
      </c>
      <c r="C1351">
        <v>1351751</v>
      </c>
      <c r="E1351" t="s">
        <v>79</v>
      </c>
      <c r="F1351" t="s">
        <v>3081</v>
      </c>
      <c r="H1351">
        <v>0</v>
      </c>
      <c r="I1351" t="s">
        <v>17</v>
      </c>
      <c r="L1351" t="s">
        <v>3781</v>
      </c>
      <c r="M1351">
        <v>287</v>
      </c>
      <c r="N1351" t="s">
        <v>3782</v>
      </c>
    </row>
    <row r="1352" spans="1:14" x14ac:dyDescent="0.35">
      <c r="A1352" t="s">
        <v>13</v>
      </c>
      <c r="B1352">
        <v>1352001</v>
      </c>
      <c r="C1352">
        <v>1355054</v>
      </c>
      <c r="E1352" t="s">
        <v>79</v>
      </c>
      <c r="F1352" t="s">
        <v>2602</v>
      </c>
      <c r="H1352">
        <v>0</v>
      </c>
      <c r="I1352" t="s">
        <v>17</v>
      </c>
      <c r="L1352" t="s">
        <v>3783</v>
      </c>
      <c r="M1352">
        <v>1017</v>
      </c>
      <c r="N1352" t="s">
        <v>3784</v>
      </c>
    </row>
    <row r="1353" spans="1:14" x14ac:dyDescent="0.35">
      <c r="A1353" t="s">
        <v>13</v>
      </c>
      <c r="B1353">
        <v>1355660</v>
      </c>
      <c r="C1353">
        <v>1355860</v>
      </c>
      <c r="E1353" t="s">
        <v>79</v>
      </c>
      <c r="F1353" t="s">
        <v>2906</v>
      </c>
      <c r="H1353">
        <v>0</v>
      </c>
      <c r="I1353" t="s">
        <v>17</v>
      </c>
      <c r="L1353" t="s">
        <v>3785</v>
      </c>
      <c r="M1353">
        <v>66</v>
      </c>
      <c r="N1353" t="s">
        <v>3786</v>
      </c>
    </row>
    <row r="1354" spans="1:14" x14ac:dyDescent="0.35">
      <c r="A1354" t="s">
        <v>13</v>
      </c>
      <c r="B1354">
        <v>1356204</v>
      </c>
      <c r="C1354">
        <v>1359392</v>
      </c>
      <c r="E1354" t="s">
        <v>79</v>
      </c>
      <c r="F1354" t="s">
        <v>3787</v>
      </c>
      <c r="G1354" t="s">
        <v>3788</v>
      </c>
      <c r="H1354">
        <v>0</v>
      </c>
      <c r="I1354" t="s">
        <v>17</v>
      </c>
      <c r="L1354" t="s">
        <v>3789</v>
      </c>
      <c r="M1354">
        <v>1062</v>
      </c>
      <c r="N1354" t="s">
        <v>3790</v>
      </c>
    </row>
    <row r="1355" spans="1:14" x14ac:dyDescent="0.35">
      <c r="A1355" t="s">
        <v>13</v>
      </c>
      <c r="B1355">
        <v>1359385</v>
      </c>
      <c r="C1355">
        <v>1360470</v>
      </c>
      <c r="E1355" t="s">
        <v>79</v>
      </c>
      <c r="F1355" t="s">
        <v>3791</v>
      </c>
      <c r="G1355" t="s">
        <v>3792</v>
      </c>
      <c r="H1355">
        <v>0</v>
      </c>
      <c r="I1355" t="s">
        <v>17</v>
      </c>
      <c r="L1355" t="s">
        <v>3793</v>
      </c>
      <c r="M1355">
        <v>361</v>
      </c>
      <c r="N1355" t="s">
        <v>3794</v>
      </c>
    </row>
    <row r="1356" spans="1:14" x14ac:dyDescent="0.35">
      <c r="A1356" t="s">
        <v>13</v>
      </c>
      <c r="B1356">
        <v>1360471</v>
      </c>
      <c r="C1356">
        <v>1361748</v>
      </c>
      <c r="E1356" t="s">
        <v>79</v>
      </c>
      <c r="F1356" t="s">
        <v>3795</v>
      </c>
      <c r="H1356">
        <v>0</v>
      </c>
      <c r="I1356" t="s">
        <v>17</v>
      </c>
      <c r="L1356" t="s">
        <v>3796</v>
      </c>
      <c r="M1356">
        <v>425</v>
      </c>
      <c r="N1356" t="s">
        <v>3797</v>
      </c>
    </row>
    <row r="1357" spans="1:14" x14ac:dyDescent="0.35">
      <c r="A1357" t="s">
        <v>13</v>
      </c>
      <c r="B1357">
        <v>1361748</v>
      </c>
      <c r="C1357">
        <v>1362704</v>
      </c>
      <c r="E1357" t="s">
        <v>79</v>
      </c>
      <c r="F1357" t="s">
        <v>3798</v>
      </c>
      <c r="H1357">
        <v>0</v>
      </c>
      <c r="I1357" t="s">
        <v>17</v>
      </c>
      <c r="L1357" t="s">
        <v>3799</v>
      </c>
      <c r="M1357">
        <v>318</v>
      </c>
      <c r="N1357" t="s">
        <v>3800</v>
      </c>
    </row>
    <row r="1358" spans="1:14" x14ac:dyDescent="0.35">
      <c r="A1358" t="s">
        <v>13</v>
      </c>
      <c r="B1358">
        <v>1362845</v>
      </c>
      <c r="C1358">
        <v>1363387</v>
      </c>
      <c r="E1358" t="s">
        <v>79</v>
      </c>
      <c r="F1358" t="s">
        <v>1649</v>
      </c>
      <c r="G1358" t="s">
        <v>1650</v>
      </c>
      <c r="H1358">
        <v>0</v>
      </c>
      <c r="I1358" t="s">
        <v>17</v>
      </c>
      <c r="L1358" t="s">
        <v>3801</v>
      </c>
      <c r="M1358">
        <v>180</v>
      </c>
      <c r="N1358" t="s">
        <v>3802</v>
      </c>
    </row>
    <row r="1359" spans="1:14" x14ac:dyDescent="0.35">
      <c r="A1359" t="s">
        <v>13</v>
      </c>
      <c r="B1359">
        <v>1363564</v>
      </c>
      <c r="C1359">
        <v>1364487</v>
      </c>
      <c r="E1359" t="s">
        <v>79</v>
      </c>
      <c r="F1359" t="s">
        <v>3803</v>
      </c>
      <c r="H1359">
        <v>0</v>
      </c>
      <c r="I1359" t="s">
        <v>17</v>
      </c>
      <c r="L1359" t="s">
        <v>3804</v>
      </c>
      <c r="M1359">
        <v>307</v>
      </c>
      <c r="N1359" t="s">
        <v>3805</v>
      </c>
    </row>
    <row r="1360" spans="1:14" x14ac:dyDescent="0.35">
      <c r="A1360" t="s">
        <v>13</v>
      </c>
      <c r="B1360">
        <v>1364740</v>
      </c>
      <c r="C1360">
        <v>1365447</v>
      </c>
      <c r="E1360" t="s">
        <v>14</v>
      </c>
      <c r="F1360" t="s">
        <v>3806</v>
      </c>
      <c r="G1360" t="s">
        <v>3807</v>
      </c>
      <c r="H1360">
        <v>0</v>
      </c>
      <c r="I1360" t="s">
        <v>17</v>
      </c>
      <c r="L1360" t="s">
        <v>3808</v>
      </c>
      <c r="M1360">
        <v>235</v>
      </c>
      <c r="N1360" t="s">
        <v>3809</v>
      </c>
    </row>
    <row r="1361" spans="1:14" x14ac:dyDescent="0.35">
      <c r="A1361" t="s">
        <v>13</v>
      </c>
      <c r="B1361">
        <v>1365447</v>
      </c>
      <c r="C1361">
        <v>1366085</v>
      </c>
      <c r="E1361" t="s">
        <v>14</v>
      </c>
      <c r="F1361" t="s">
        <v>3810</v>
      </c>
      <c r="G1361" t="s">
        <v>3811</v>
      </c>
      <c r="H1361">
        <v>0</v>
      </c>
      <c r="I1361" t="s">
        <v>17</v>
      </c>
      <c r="L1361" t="s">
        <v>3812</v>
      </c>
      <c r="M1361">
        <v>212</v>
      </c>
      <c r="N1361" t="s">
        <v>3813</v>
      </c>
    </row>
    <row r="1362" spans="1:14" x14ac:dyDescent="0.35">
      <c r="A1362" t="s">
        <v>13</v>
      </c>
      <c r="B1362">
        <v>1366155</v>
      </c>
      <c r="C1362">
        <v>1366802</v>
      </c>
      <c r="E1362" t="s">
        <v>79</v>
      </c>
      <c r="F1362" t="s">
        <v>3050</v>
      </c>
      <c r="H1362">
        <v>0</v>
      </c>
      <c r="I1362" t="s">
        <v>17</v>
      </c>
      <c r="L1362" t="s">
        <v>3814</v>
      </c>
      <c r="M1362">
        <v>215</v>
      </c>
      <c r="N1362" t="s">
        <v>3815</v>
      </c>
    </row>
    <row r="1363" spans="1:14" x14ac:dyDescent="0.35">
      <c r="A1363" t="s">
        <v>13</v>
      </c>
      <c r="B1363">
        <v>1367220</v>
      </c>
      <c r="C1363">
        <v>1369859</v>
      </c>
      <c r="E1363" t="s">
        <v>14</v>
      </c>
      <c r="F1363" t="s">
        <v>3816</v>
      </c>
      <c r="H1363">
        <v>0</v>
      </c>
      <c r="I1363" t="s">
        <v>17</v>
      </c>
      <c r="L1363" t="s">
        <v>3817</v>
      </c>
      <c r="M1363">
        <v>879</v>
      </c>
      <c r="N1363" t="s">
        <v>3818</v>
      </c>
    </row>
    <row r="1364" spans="1:14" x14ac:dyDescent="0.35">
      <c r="A1364" t="s">
        <v>13</v>
      </c>
      <c r="B1364">
        <v>1369943</v>
      </c>
      <c r="C1364">
        <v>1371289</v>
      </c>
      <c r="E1364" t="s">
        <v>14</v>
      </c>
      <c r="F1364" t="s">
        <v>3819</v>
      </c>
      <c r="H1364">
        <v>0</v>
      </c>
      <c r="I1364" t="s">
        <v>17</v>
      </c>
      <c r="L1364" t="s">
        <v>3820</v>
      </c>
      <c r="M1364">
        <v>448</v>
      </c>
      <c r="N1364" t="s">
        <v>3821</v>
      </c>
    </row>
    <row r="1365" spans="1:14" x14ac:dyDescent="0.35">
      <c r="A1365" t="s">
        <v>13</v>
      </c>
      <c r="B1365">
        <v>1371412</v>
      </c>
      <c r="C1365">
        <v>1372080</v>
      </c>
      <c r="E1365" t="s">
        <v>14</v>
      </c>
      <c r="F1365" t="s">
        <v>3822</v>
      </c>
      <c r="H1365">
        <v>0</v>
      </c>
      <c r="I1365" t="s">
        <v>17</v>
      </c>
      <c r="L1365" t="s">
        <v>3823</v>
      </c>
      <c r="M1365">
        <v>222</v>
      </c>
      <c r="N1365" t="s">
        <v>3824</v>
      </c>
    </row>
    <row r="1366" spans="1:14" x14ac:dyDescent="0.35">
      <c r="A1366" t="s">
        <v>13</v>
      </c>
      <c r="B1366">
        <v>1372196</v>
      </c>
      <c r="C1366">
        <v>1385176</v>
      </c>
      <c r="E1366" t="s">
        <v>79</v>
      </c>
      <c r="F1366" t="s">
        <v>2906</v>
      </c>
      <c r="H1366">
        <v>0</v>
      </c>
      <c r="I1366" t="s">
        <v>17</v>
      </c>
      <c r="L1366" t="s">
        <v>3825</v>
      </c>
      <c r="M1366">
        <v>4326</v>
      </c>
      <c r="N1366" t="s">
        <v>3826</v>
      </c>
    </row>
    <row r="1367" spans="1:14" x14ac:dyDescent="0.35">
      <c r="A1367" t="s">
        <v>13</v>
      </c>
      <c r="B1367">
        <v>1385479</v>
      </c>
      <c r="C1367">
        <v>1385991</v>
      </c>
      <c r="E1367" t="s">
        <v>79</v>
      </c>
      <c r="F1367" t="s">
        <v>677</v>
      </c>
      <c r="H1367">
        <v>0</v>
      </c>
      <c r="I1367" t="s">
        <v>17</v>
      </c>
      <c r="L1367" t="s">
        <v>3827</v>
      </c>
      <c r="M1367">
        <v>170</v>
      </c>
      <c r="N1367" t="s">
        <v>3828</v>
      </c>
    </row>
    <row r="1368" spans="1:14" x14ac:dyDescent="0.35">
      <c r="A1368" t="s">
        <v>13</v>
      </c>
      <c r="B1368">
        <v>1386063</v>
      </c>
      <c r="C1368">
        <v>1386359</v>
      </c>
      <c r="E1368" t="s">
        <v>79</v>
      </c>
      <c r="F1368" t="s">
        <v>92</v>
      </c>
      <c r="H1368">
        <v>0</v>
      </c>
      <c r="I1368" t="s">
        <v>17</v>
      </c>
      <c r="L1368" t="s">
        <v>3829</v>
      </c>
      <c r="M1368">
        <v>98</v>
      </c>
      <c r="N1368" t="s">
        <v>3830</v>
      </c>
    </row>
    <row r="1369" spans="1:14" x14ac:dyDescent="0.35">
      <c r="A1369" t="s">
        <v>13</v>
      </c>
      <c r="B1369">
        <v>1386774</v>
      </c>
      <c r="C1369">
        <v>1387625</v>
      </c>
      <c r="E1369" t="s">
        <v>14</v>
      </c>
      <c r="F1369" t="s">
        <v>3831</v>
      </c>
      <c r="H1369">
        <v>0</v>
      </c>
      <c r="I1369" t="s">
        <v>17</v>
      </c>
      <c r="L1369" t="s">
        <v>3832</v>
      </c>
      <c r="M1369">
        <v>283</v>
      </c>
      <c r="N1369" t="s">
        <v>3833</v>
      </c>
    </row>
    <row r="1370" spans="1:14" x14ac:dyDescent="0.35">
      <c r="A1370" t="s">
        <v>13</v>
      </c>
      <c r="B1370">
        <v>1387663</v>
      </c>
      <c r="C1370">
        <v>1387956</v>
      </c>
      <c r="E1370" t="s">
        <v>79</v>
      </c>
      <c r="F1370" t="s">
        <v>92</v>
      </c>
      <c r="H1370">
        <v>0</v>
      </c>
      <c r="I1370" t="s">
        <v>17</v>
      </c>
      <c r="L1370" t="s">
        <v>3834</v>
      </c>
      <c r="M1370">
        <v>97</v>
      </c>
      <c r="N1370" t="s">
        <v>3835</v>
      </c>
    </row>
    <row r="1371" spans="1:14" x14ac:dyDescent="0.35">
      <c r="A1371" t="s">
        <v>13</v>
      </c>
      <c r="B1371">
        <v>1388134</v>
      </c>
      <c r="C1371">
        <v>1388796</v>
      </c>
      <c r="E1371" t="s">
        <v>14</v>
      </c>
      <c r="F1371" t="s">
        <v>3836</v>
      </c>
      <c r="H1371">
        <v>0</v>
      </c>
      <c r="I1371" t="s">
        <v>17</v>
      </c>
      <c r="L1371" t="s">
        <v>3837</v>
      </c>
      <c r="M1371">
        <v>220</v>
      </c>
      <c r="N1371" t="s">
        <v>3838</v>
      </c>
    </row>
    <row r="1372" spans="1:14" x14ac:dyDescent="0.35">
      <c r="A1372" t="s">
        <v>13</v>
      </c>
      <c r="B1372">
        <v>1388810</v>
      </c>
      <c r="C1372">
        <v>1389691</v>
      </c>
      <c r="E1372" t="s">
        <v>14</v>
      </c>
      <c r="F1372" t="s">
        <v>3839</v>
      </c>
    </row>
    <row r="1373" spans="1:14" x14ac:dyDescent="0.35">
      <c r="A1373" t="s">
        <v>13</v>
      </c>
      <c r="B1373">
        <v>1389701</v>
      </c>
      <c r="C1373">
        <v>1390015</v>
      </c>
      <c r="E1373" t="s">
        <v>14</v>
      </c>
      <c r="F1373" t="s">
        <v>3840</v>
      </c>
      <c r="H1373">
        <v>0</v>
      </c>
      <c r="I1373" t="s">
        <v>17</v>
      </c>
      <c r="L1373" t="s">
        <v>3841</v>
      </c>
      <c r="M1373">
        <v>104</v>
      </c>
      <c r="N1373" t="s">
        <v>3842</v>
      </c>
    </row>
    <row r="1374" spans="1:14" x14ac:dyDescent="0.35">
      <c r="A1374" t="s">
        <v>13</v>
      </c>
      <c r="B1374">
        <v>1390329</v>
      </c>
      <c r="C1374">
        <v>1392074</v>
      </c>
      <c r="E1374" t="s">
        <v>79</v>
      </c>
      <c r="F1374" t="s">
        <v>3587</v>
      </c>
      <c r="H1374">
        <v>0</v>
      </c>
      <c r="I1374" t="s">
        <v>17</v>
      </c>
      <c r="L1374" t="s">
        <v>3843</v>
      </c>
      <c r="M1374">
        <v>581</v>
      </c>
      <c r="N1374" t="s">
        <v>3844</v>
      </c>
    </row>
    <row r="1375" spans="1:14" x14ac:dyDescent="0.35">
      <c r="A1375" t="s">
        <v>13</v>
      </c>
      <c r="B1375">
        <v>1392344</v>
      </c>
      <c r="C1375">
        <v>1393708</v>
      </c>
      <c r="E1375" t="s">
        <v>79</v>
      </c>
      <c r="F1375" t="s">
        <v>3371</v>
      </c>
      <c r="H1375">
        <v>0</v>
      </c>
      <c r="I1375" t="s">
        <v>17</v>
      </c>
      <c r="L1375" t="s">
        <v>3845</v>
      </c>
      <c r="M1375">
        <v>454</v>
      </c>
      <c r="N1375" t="s">
        <v>3846</v>
      </c>
    </row>
    <row r="1376" spans="1:14" x14ac:dyDescent="0.35">
      <c r="A1376" t="s">
        <v>13</v>
      </c>
      <c r="B1376">
        <v>1393975</v>
      </c>
      <c r="C1376">
        <v>1394322</v>
      </c>
      <c r="E1376" t="s">
        <v>79</v>
      </c>
      <c r="F1376" t="s">
        <v>3847</v>
      </c>
      <c r="H1376">
        <v>0</v>
      </c>
      <c r="I1376" t="s">
        <v>17</v>
      </c>
      <c r="L1376" t="s">
        <v>3848</v>
      </c>
      <c r="M1376">
        <v>115</v>
      </c>
      <c r="N1376" t="s">
        <v>3849</v>
      </c>
    </row>
    <row r="1377" spans="1:14" x14ac:dyDescent="0.35">
      <c r="A1377" t="s">
        <v>13</v>
      </c>
      <c r="B1377">
        <v>1394322</v>
      </c>
      <c r="C1377">
        <v>1394600</v>
      </c>
      <c r="E1377" t="s">
        <v>79</v>
      </c>
      <c r="F1377" t="s">
        <v>3850</v>
      </c>
      <c r="H1377">
        <v>0</v>
      </c>
      <c r="I1377" t="s">
        <v>17</v>
      </c>
      <c r="L1377" t="s">
        <v>3851</v>
      </c>
      <c r="M1377">
        <v>92</v>
      </c>
      <c r="N1377" t="s">
        <v>3852</v>
      </c>
    </row>
    <row r="1378" spans="1:14" x14ac:dyDescent="0.35">
      <c r="A1378" t="s">
        <v>13</v>
      </c>
      <c r="B1378">
        <v>1394671</v>
      </c>
      <c r="C1378">
        <v>1395318</v>
      </c>
      <c r="E1378" t="s">
        <v>79</v>
      </c>
      <c r="F1378" t="s">
        <v>3050</v>
      </c>
      <c r="H1378">
        <v>0</v>
      </c>
      <c r="I1378" t="s">
        <v>17</v>
      </c>
      <c r="L1378" t="s">
        <v>3853</v>
      </c>
      <c r="M1378">
        <v>215</v>
      </c>
      <c r="N1378" t="s">
        <v>3854</v>
      </c>
    </row>
    <row r="1379" spans="1:14" x14ac:dyDescent="0.35">
      <c r="A1379" t="s">
        <v>13</v>
      </c>
      <c r="B1379">
        <v>1395543</v>
      </c>
      <c r="C1379">
        <v>1395884</v>
      </c>
      <c r="E1379" t="s">
        <v>79</v>
      </c>
      <c r="F1379" t="s">
        <v>3855</v>
      </c>
      <c r="H1379">
        <v>0</v>
      </c>
      <c r="I1379" t="s">
        <v>17</v>
      </c>
      <c r="L1379" t="s">
        <v>3856</v>
      </c>
      <c r="M1379">
        <v>113</v>
      </c>
      <c r="N1379" t="s">
        <v>3857</v>
      </c>
    </row>
    <row r="1380" spans="1:14" x14ac:dyDescent="0.35">
      <c r="A1380" t="s">
        <v>13</v>
      </c>
      <c r="B1380">
        <v>1395922</v>
      </c>
      <c r="C1380">
        <v>1396120</v>
      </c>
      <c r="E1380" t="s">
        <v>79</v>
      </c>
      <c r="F1380" t="s">
        <v>139</v>
      </c>
      <c r="H1380">
        <v>0</v>
      </c>
      <c r="I1380" t="s">
        <v>140</v>
      </c>
      <c r="N1380" t="s">
        <v>3858</v>
      </c>
    </row>
    <row r="1381" spans="1:14" x14ac:dyDescent="0.35">
      <c r="A1381" t="s">
        <v>13</v>
      </c>
      <c r="B1381">
        <v>1396186</v>
      </c>
      <c r="C1381">
        <v>1396557</v>
      </c>
      <c r="E1381" t="s">
        <v>79</v>
      </c>
      <c r="F1381" t="s">
        <v>3663</v>
      </c>
      <c r="H1381">
        <v>0</v>
      </c>
      <c r="I1381" t="s">
        <v>17</v>
      </c>
      <c r="L1381" t="s">
        <v>3859</v>
      </c>
      <c r="M1381">
        <v>123</v>
      </c>
      <c r="N1381" t="s">
        <v>3860</v>
      </c>
    </row>
    <row r="1382" spans="1:14" x14ac:dyDescent="0.35">
      <c r="A1382" t="s">
        <v>13</v>
      </c>
      <c r="B1382">
        <v>1396577</v>
      </c>
      <c r="C1382">
        <v>1397203</v>
      </c>
      <c r="E1382" t="s">
        <v>79</v>
      </c>
      <c r="F1382" t="s">
        <v>3861</v>
      </c>
      <c r="H1382">
        <v>0</v>
      </c>
      <c r="I1382" t="s">
        <v>17</v>
      </c>
      <c r="L1382" t="s">
        <v>3862</v>
      </c>
      <c r="M1382">
        <v>208</v>
      </c>
      <c r="N1382" t="s">
        <v>3863</v>
      </c>
    </row>
    <row r="1383" spans="1:14" x14ac:dyDescent="0.35">
      <c r="A1383" t="s">
        <v>13</v>
      </c>
      <c r="B1383">
        <v>1397386</v>
      </c>
      <c r="C1383">
        <v>1398174</v>
      </c>
      <c r="E1383" t="s">
        <v>79</v>
      </c>
      <c r="F1383" t="s">
        <v>92</v>
      </c>
      <c r="H1383">
        <v>0</v>
      </c>
      <c r="I1383" t="s">
        <v>17</v>
      </c>
      <c r="L1383" t="s">
        <v>3864</v>
      </c>
      <c r="M1383">
        <v>262</v>
      </c>
      <c r="N1383" t="s">
        <v>3865</v>
      </c>
    </row>
    <row r="1384" spans="1:14" x14ac:dyDescent="0.35">
      <c r="A1384" t="s">
        <v>13</v>
      </c>
      <c r="B1384">
        <v>1398292</v>
      </c>
      <c r="C1384">
        <v>1399146</v>
      </c>
      <c r="E1384" t="s">
        <v>79</v>
      </c>
      <c r="F1384" t="s">
        <v>206</v>
      </c>
      <c r="H1384">
        <v>0</v>
      </c>
      <c r="I1384" t="s">
        <v>17</v>
      </c>
      <c r="L1384" t="s">
        <v>3866</v>
      </c>
      <c r="M1384">
        <v>284</v>
      </c>
      <c r="N1384" t="s">
        <v>3867</v>
      </c>
    </row>
    <row r="1385" spans="1:14" x14ac:dyDescent="0.35">
      <c r="A1385" t="s">
        <v>13</v>
      </c>
      <c r="B1385">
        <v>1399255</v>
      </c>
      <c r="C1385">
        <v>1401369</v>
      </c>
      <c r="E1385" t="s">
        <v>14</v>
      </c>
      <c r="F1385" t="s">
        <v>2491</v>
      </c>
      <c r="H1385">
        <v>0</v>
      </c>
      <c r="I1385" t="s">
        <v>17</v>
      </c>
      <c r="L1385" t="s">
        <v>3868</v>
      </c>
      <c r="M1385">
        <v>704</v>
      </c>
      <c r="N1385" t="s">
        <v>3869</v>
      </c>
    </row>
    <row r="1386" spans="1:14" x14ac:dyDescent="0.35">
      <c r="A1386" t="s">
        <v>13</v>
      </c>
      <c r="B1386">
        <v>1401616</v>
      </c>
      <c r="C1386">
        <v>1401771</v>
      </c>
      <c r="E1386" t="s">
        <v>79</v>
      </c>
      <c r="F1386" t="s">
        <v>92</v>
      </c>
      <c r="H1386">
        <v>0</v>
      </c>
      <c r="I1386" t="s">
        <v>17</v>
      </c>
      <c r="L1386" t="s">
        <v>3870</v>
      </c>
      <c r="M1386">
        <v>51</v>
      </c>
      <c r="N1386" t="s">
        <v>3871</v>
      </c>
    </row>
    <row r="1387" spans="1:14" x14ac:dyDescent="0.35">
      <c r="A1387" t="s">
        <v>13</v>
      </c>
      <c r="B1387">
        <v>1402240</v>
      </c>
      <c r="C1387">
        <v>1403343</v>
      </c>
      <c r="E1387" t="s">
        <v>14</v>
      </c>
      <c r="F1387" t="s">
        <v>3872</v>
      </c>
      <c r="H1387">
        <v>0</v>
      </c>
      <c r="I1387" t="s">
        <v>17</v>
      </c>
      <c r="L1387" t="s">
        <v>3873</v>
      </c>
      <c r="M1387">
        <v>367</v>
      </c>
      <c r="N1387" t="s">
        <v>3874</v>
      </c>
    </row>
    <row r="1388" spans="1:14" x14ac:dyDescent="0.35">
      <c r="A1388" t="s">
        <v>13</v>
      </c>
      <c r="B1388">
        <v>1403474</v>
      </c>
      <c r="C1388">
        <v>1404169</v>
      </c>
      <c r="E1388" t="s">
        <v>14</v>
      </c>
      <c r="F1388" t="s">
        <v>3875</v>
      </c>
      <c r="H1388">
        <v>0</v>
      </c>
      <c r="I1388" t="s">
        <v>17</v>
      </c>
      <c r="L1388" t="s">
        <v>3876</v>
      </c>
      <c r="M1388">
        <v>231</v>
      </c>
      <c r="N1388" t="s">
        <v>3877</v>
      </c>
    </row>
    <row r="1389" spans="1:14" x14ac:dyDescent="0.35">
      <c r="A1389" t="s">
        <v>13</v>
      </c>
      <c r="B1389">
        <v>1404207</v>
      </c>
      <c r="C1389">
        <v>1405010</v>
      </c>
      <c r="E1389" t="s">
        <v>79</v>
      </c>
      <c r="F1389" t="s">
        <v>3875</v>
      </c>
      <c r="H1389">
        <v>0</v>
      </c>
      <c r="I1389" t="s">
        <v>17</v>
      </c>
      <c r="L1389" t="s">
        <v>3878</v>
      </c>
      <c r="M1389">
        <v>267</v>
      </c>
      <c r="N1389" t="s">
        <v>3879</v>
      </c>
    </row>
    <row r="1390" spans="1:14" x14ac:dyDescent="0.35">
      <c r="A1390" t="s">
        <v>13</v>
      </c>
      <c r="B1390">
        <v>1405010</v>
      </c>
      <c r="C1390">
        <v>1406287</v>
      </c>
      <c r="E1390" t="s">
        <v>79</v>
      </c>
      <c r="F1390" t="s">
        <v>220</v>
      </c>
      <c r="H1390">
        <v>0</v>
      </c>
      <c r="I1390" t="s">
        <v>17</v>
      </c>
      <c r="L1390" t="s">
        <v>3880</v>
      </c>
      <c r="M1390">
        <v>425</v>
      </c>
      <c r="N1390" t="s">
        <v>3881</v>
      </c>
    </row>
    <row r="1391" spans="1:14" x14ac:dyDescent="0.35">
      <c r="A1391" t="s">
        <v>13</v>
      </c>
      <c r="B1391">
        <v>1406284</v>
      </c>
      <c r="C1391">
        <v>1406796</v>
      </c>
      <c r="E1391" t="s">
        <v>79</v>
      </c>
      <c r="F1391" t="s">
        <v>92</v>
      </c>
      <c r="H1391">
        <v>0</v>
      </c>
      <c r="I1391" t="s">
        <v>17</v>
      </c>
      <c r="L1391" t="s">
        <v>3882</v>
      </c>
      <c r="M1391">
        <v>170</v>
      </c>
      <c r="N1391" t="s">
        <v>3883</v>
      </c>
    </row>
    <row r="1392" spans="1:14" x14ac:dyDescent="0.35">
      <c r="A1392" t="s">
        <v>13</v>
      </c>
      <c r="B1392">
        <v>1406954</v>
      </c>
      <c r="C1392">
        <v>1407874</v>
      </c>
      <c r="E1392" t="s">
        <v>79</v>
      </c>
      <c r="F1392" t="s">
        <v>3884</v>
      </c>
      <c r="H1392">
        <v>0</v>
      </c>
      <c r="I1392" t="s">
        <v>17</v>
      </c>
      <c r="L1392" t="s">
        <v>3885</v>
      </c>
      <c r="M1392">
        <v>306</v>
      </c>
      <c r="N1392" t="s">
        <v>3886</v>
      </c>
    </row>
    <row r="1393" spans="1:14" x14ac:dyDescent="0.35">
      <c r="A1393" t="s">
        <v>13</v>
      </c>
      <c r="B1393">
        <v>1408156</v>
      </c>
      <c r="C1393">
        <v>1409505</v>
      </c>
      <c r="E1393" t="s">
        <v>14</v>
      </c>
      <c r="F1393" t="s">
        <v>139</v>
      </c>
      <c r="H1393">
        <v>0</v>
      </c>
      <c r="I1393" t="s">
        <v>140</v>
      </c>
      <c r="N1393" t="s">
        <v>3887</v>
      </c>
    </row>
    <row r="1394" spans="1:14" x14ac:dyDescent="0.35">
      <c r="A1394" t="s">
        <v>13</v>
      </c>
      <c r="B1394">
        <v>1409744</v>
      </c>
      <c r="C1394">
        <v>1409917</v>
      </c>
      <c r="E1394" t="s">
        <v>79</v>
      </c>
      <c r="F1394" t="s">
        <v>3884</v>
      </c>
      <c r="H1394">
        <v>0</v>
      </c>
      <c r="I1394" t="s">
        <v>17</v>
      </c>
      <c r="L1394" t="s">
        <v>3888</v>
      </c>
      <c r="M1394">
        <v>57</v>
      </c>
      <c r="N1394" t="s">
        <v>3889</v>
      </c>
    </row>
    <row r="1395" spans="1:14" x14ac:dyDescent="0.35">
      <c r="A1395" t="s">
        <v>13</v>
      </c>
      <c r="B1395">
        <v>1410032</v>
      </c>
      <c r="C1395">
        <v>1410586</v>
      </c>
      <c r="E1395" t="s">
        <v>79</v>
      </c>
      <c r="F1395" t="s">
        <v>3890</v>
      </c>
      <c r="H1395">
        <v>0</v>
      </c>
      <c r="I1395" t="s">
        <v>17</v>
      </c>
      <c r="L1395" t="s">
        <v>3891</v>
      </c>
      <c r="M1395">
        <v>184</v>
      </c>
      <c r="N1395" t="s">
        <v>3892</v>
      </c>
    </row>
    <row r="1396" spans="1:14" x14ac:dyDescent="0.35">
      <c r="A1396" t="s">
        <v>13</v>
      </c>
      <c r="B1396">
        <v>1410679</v>
      </c>
      <c r="C1396">
        <v>1410813</v>
      </c>
      <c r="E1396" t="s">
        <v>79</v>
      </c>
      <c r="F1396" t="s">
        <v>92</v>
      </c>
      <c r="H1396">
        <v>0</v>
      </c>
      <c r="I1396" t="s">
        <v>17</v>
      </c>
      <c r="L1396" t="s">
        <v>3893</v>
      </c>
      <c r="M1396">
        <v>44</v>
      </c>
      <c r="N1396" t="s">
        <v>3894</v>
      </c>
    </row>
    <row r="1397" spans="1:14" x14ac:dyDescent="0.35">
      <c r="A1397" t="s">
        <v>13</v>
      </c>
      <c r="B1397">
        <v>1410890</v>
      </c>
      <c r="C1397">
        <v>1412386</v>
      </c>
      <c r="E1397" t="s">
        <v>79</v>
      </c>
      <c r="F1397" t="s">
        <v>3895</v>
      </c>
      <c r="G1397" t="s">
        <v>3896</v>
      </c>
      <c r="H1397">
        <v>0</v>
      </c>
      <c r="I1397" t="s">
        <v>17</v>
      </c>
      <c r="L1397" t="s">
        <v>3897</v>
      </c>
      <c r="M1397">
        <v>498</v>
      </c>
      <c r="N1397" t="s">
        <v>3898</v>
      </c>
    </row>
    <row r="1398" spans="1:14" x14ac:dyDescent="0.35">
      <c r="A1398" t="s">
        <v>13</v>
      </c>
      <c r="B1398">
        <v>1412518</v>
      </c>
      <c r="C1398">
        <v>1413216</v>
      </c>
      <c r="E1398" t="s">
        <v>79</v>
      </c>
      <c r="F1398" t="s">
        <v>139</v>
      </c>
      <c r="H1398">
        <v>0</v>
      </c>
      <c r="I1398" t="s">
        <v>140</v>
      </c>
      <c r="N1398" t="s">
        <v>3899</v>
      </c>
    </row>
    <row r="1399" spans="1:14" x14ac:dyDescent="0.35">
      <c r="A1399" t="s">
        <v>13</v>
      </c>
      <c r="B1399">
        <v>1413233</v>
      </c>
      <c r="C1399">
        <v>1413406</v>
      </c>
      <c r="E1399" t="s">
        <v>79</v>
      </c>
      <c r="F1399" t="s">
        <v>92</v>
      </c>
      <c r="H1399">
        <v>0</v>
      </c>
      <c r="I1399" t="s">
        <v>17</v>
      </c>
      <c r="L1399" t="s">
        <v>3900</v>
      </c>
      <c r="M1399">
        <v>57</v>
      </c>
      <c r="N1399" t="s">
        <v>3901</v>
      </c>
    </row>
    <row r="1400" spans="1:14" x14ac:dyDescent="0.35">
      <c r="A1400" t="s">
        <v>13</v>
      </c>
      <c r="B1400">
        <v>1413555</v>
      </c>
      <c r="C1400">
        <v>1414313</v>
      </c>
      <c r="E1400" t="s">
        <v>79</v>
      </c>
      <c r="F1400" t="s">
        <v>92</v>
      </c>
      <c r="H1400">
        <v>0</v>
      </c>
      <c r="I1400" t="s">
        <v>17</v>
      </c>
      <c r="L1400" t="s">
        <v>3902</v>
      </c>
      <c r="M1400">
        <v>252</v>
      </c>
      <c r="N1400" t="s">
        <v>3903</v>
      </c>
    </row>
    <row r="1401" spans="1:14" x14ac:dyDescent="0.35">
      <c r="A1401" t="s">
        <v>13</v>
      </c>
      <c r="B1401">
        <v>1414413</v>
      </c>
      <c r="C1401">
        <v>1415105</v>
      </c>
      <c r="E1401" t="s">
        <v>79</v>
      </c>
      <c r="F1401" t="s">
        <v>1638</v>
      </c>
      <c r="H1401">
        <v>0</v>
      </c>
      <c r="I1401" t="s">
        <v>17</v>
      </c>
      <c r="L1401" t="s">
        <v>3904</v>
      </c>
      <c r="M1401">
        <v>230</v>
      </c>
      <c r="N1401" t="s">
        <v>3905</v>
      </c>
    </row>
    <row r="1402" spans="1:14" x14ac:dyDescent="0.35">
      <c r="A1402" t="s">
        <v>13</v>
      </c>
      <c r="B1402">
        <v>1415117</v>
      </c>
      <c r="C1402">
        <v>1415524</v>
      </c>
      <c r="E1402" t="s">
        <v>79</v>
      </c>
      <c r="F1402" t="s">
        <v>3906</v>
      </c>
      <c r="H1402">
        <v>0</v>
      </c>
      <c r="I1402" t="s">
        <v>17</v>
      </c>
      <c r="L1402" t="s">
        <v>3907</v>
      </c>
      <c r="M1402">
        <v>135</v>
      </c>
      <c r="N1402" t="s">
        <v>3908</v>
      </c>
    </row>
    <row r="1403" spans="1:14" x14ac:dyDescent="0.35">
      <c r="A1403" t="s">
        <v>13</v>
      </c>
      <c r="B1403">
        <v>1415542</v>
      </c>
      <c r="C1403">
        <v>1416720</v>
      </c>
      <c r="E1403" t="s">
        <v>79</v>
      </c>
      <c r="F1403" t="s">
        <v>452</v>
      </c>
      <c r="H1403">
        <v>0</v>
      </c>
      <c r="I1403" t="s">
        <v>17</v>
      </c>
      <c r="L1403" t="s">
        <v>3909</v>
      </c>
      <c r="M1403">
        <v>392</v>
      </c>
      <c r="N1403" t="s">
        <v>3910</v>
      </c>
    </row>
    <row r="1404" spans="1:14" x14ac:dyDescent="0.35">
      <c r="A1404" t="s">
        <v>13</v>
      </c>
      <c r="B1404">
        <v>1416769</v>
      </c>
      <c r="C1404">
        <v>1418043</v>
      </c>
      <c r="E1404" t="s">
        <v>79</v>
      </c>
      <c r="F1404" t="s">
        <v>3911</v>
      </c>
      <c r="H1404">
        <v>0</v>
      </c>
      <c r="I1404" t="s">
        <v>17</v>
      </c>
      <c r="L1404" t="s">
        <v>3912</v>
      </c>
      <c r="M1404">
        <v>424</v>
      </c>
      <c r="N1404" t="s">
        <v>3913</v>
      </c>
    </row>
    <row r="1405" spans="1:14" x14ac:dyDescent="0.35">
      <c r="A1405" t="s">
        <v>13</v>
      </c>
      <c r="B1405">
        <v>1418053</v>
      </c>
      <c r="C1405">
        <v>1418718</v>
      </c>
      <c r="E1405" t="s">
        <v>79</v>
      </c>
      <c r="F1405" t="s">
        <v>2145</v>
      </c>
      <c r="H1405">
        <v>0</v>
      </c>
      <c r="I1405" t="s">
        <v>17</v>
      </c>
      <c r="L1405" t="s">
        <v>3914</v>
      </c>
      <c r="M1405">
        <v>221</v>
      </c>
      <c r="N1405" t="s">
        <v>3915</v>
      </c>
    </row>
    <row r="1406" spans="1:14" x14ac:dyDescent="0.35">
      <c r="A1406" t="s">
        <v>13</v>
      </c>
      <c r="B1406">
        <v>1418726</v>
      </c>
      <c r="C1406">
        <v>1419337</v>
      </c>
      <c r="E1406" t="s">
        <v>79</v>
      </c>
      <c r="F1406" t="s">
        <v>3916</v>
      </c>
      <c r="H1406">
        <v>0</v>
      </c>
      <c r="I1406" t="s">
        <v>17</v>
      </c>
      <c r="L1406" t="s">
        <v>3917</v>
      </c>
      <c r="M1406">
        <v>203</v>
      </c>
      <c r="N1406" t="s">
        <v>3918</v>
      </c>
    </row>
    <row r="1407" spans="1:14" x14ac:dyDescent="0.35">
      <c r="A1407" t="s">
        <v>13</v>
      </c>
      <c r="B1407">
        <v>1419565</v>
      </c>
      <c r="C1407">
        <v>1420560</v>
      </c>
      <c r="E1407" t="s">
        <v>14</v>
      </c>
      <c r="F1407" t="s">
        <v>3919</v>
      </c>
      <c r="G1407" t="s">
        <v>3920</v>
      </c>
      <c r="H1407">
        <v>0</v>
      </c>
      <c r="I1407" t="s">
        <v>17</v>
      </c>
      <c r="L1407" t="s">
        <v>3921</v>
      </c>
      <c r="M1407">
        <v>331</v>
      </c>
      <c r="N1407" t="s">
        <v>3922</v>
      </c>
    </row>
    <row r="1408" spans="1:14" x14ac:dyDescent="0.35">
      <c r="A1408" t="s">
        <v>13</v>
      </c>
      <c r="B1408">
        <v>1420573</v>
      </c>
      <c r="C1408">
        <v>1421157</v>
      </c>
      <c r="E1408" t="s">
        <v>14</v>
      </c>
      <c r="F1408" t="s">
        <v>3923</v>
      </c>
      <c r="G1408" t="s">
        <v>3924</v>
      </c>
      <c r="H1408">
        <v>0</v>
      </c>
      <c r="I1408" t="s">
        <v>17</v>
      </c>
      <c r="L1408" t="s">
        <v>3925</v>
      </c>
      <c r="M1408">
        <v>194</v>
      </c>
      <c r="N1408" t="s">
        <v>3926</v>
      </c>
    </row>
    <row r="1409" spans="1:14" x14ac:dyDescent="0.35">
      <c r="A1409" t="s">
        <v>13</v>
      </c>
      <c r="B1409">
        <v>1421154</v>
      </c>
      <c r="C1409">
        <v>1421525</v>
      </c>
      <c r="E1409" t="s">
        <v>14</v>
      </c>
      <c r="F1409" t="s">
        <v>3927</v>
      </c>
      <c r="G1409" t="s">
        <v>3928</v>
      </c>
      <c r="H1409">
        <v>0</v>
      </c>
      <c r="I1409" t="s">
        <v>17</v>
      </c>
      <c r="L1409" t="s">
        <v>3929</v>
      </c>
      <c r="M1409">
        <v>123</v>
      </c>
      <c r="N1409" t="s">
        <v>3930</v>
      </c>
    </row>
    <row r="1410" spans="1:14" x14ac:dyDescent="0.35">
      <c r="A1410" t="s">
        <v>13</v>
      </c>
      <c r="B1410">
        <v>1421543</v>
      </c>
      <c r="C1410">
        <v>1422250</v>
      </c>
      <c r="E1410" t="s">
        <v>14</v>
      </c>
      <c r="F1410" t="s">
        <v>3931</v>
      </c>
      <c r="H1410">
        <v>0</v>
      </c>
      <c r="I1410" t="s">
        <v>17</v>
      </c>
      <c r="L1410" t="s">
        <v>3932</v>
      </c>
      <c r="M1410">
        <v>235</v>
      </c>
      <c r="N1410" t="s">
        <v>3933</v>
      </c>
    </row>
    <row r="1411" spans="1:14" x14ac:dyDescent="0.35">
      <c r="A1411" t="s">
        <v>13</v>
      </c>
      <c r="B1411">
        <v>1422499</v>
      </c>
      <c r="C1411">
        <v>1423941</v>
      </c>
      <c r="E1411" t="s">
        <v>79</v>
      </c>
      <c r="F1411" t="s">
        <v>1504</v>
      </c>
      <c r="G1411" t="s">
        <v>1505</v>
      </c>
      <c r="H1411">
        <v>0</v>
      </c>
      <c r="I1411" t="s">
        <v>17</v>
      </c>
      <c r="L1411" t="s">
        <v>3934</v>
      </c>
      <c r="M1411">
        <v>480</v>
      </c>
      <c r="N1411" t="s">
        <v>3935</v>
      </c>
    </row>
    <row r="1412" spans="1:14" x14ac:dyDescent="0.35">
      <c r="A1412" t="s">
        <v>13</v>
      </c>
      <c r="B1412">
        <v>1423951</v>
      </c>
      <c r="C1412">
        <v>1426149</v>
      </c>
      <c r="E1412" t="s">
        <v>79</v>
      </c>
      <c r="F1412" t="s">
        <v>3936</v>
      </c>
      <c r="H1412">
        <v>0</v>
      </c>
      <c r="I1412" t="s">
        <v>17</v>
      </c>
      <c r="L1412" t="s">
        <v>3937</v>
      </c>
      <c r="M1412">
        <v>732</v>
      </c>
      <c r="N1412" t="s">
        <v>3938</v>
      </c>
    </row>
    <row r="1413" spans="1:14" x14ac:dyDescent="0.35">
      <c r="A1413" t="s">
        <v>13</v>
      </c>
      <c r="B1413">
        <v>1426161</v>
      </c>
      <c r="C1413">
        <v>1427273</v>
      </c>
      <c r="E1413" t="s">
        <v>79</v>
      </c>
      <c r="F1413" t="s">
        <v>1500</v>
      </c>
      <c r="G1413" t="s">
        <v>1501</v>
      </c>
      <c r="H1413">
        <v>0</v>
      </c>
      <c r="I1413" t="s">
        <v>17</v>
      </c>
      <c r="L1413" t="s">
        <v>3939</v>
      </c>
      <c r="M1413">
        <v>370</v>
      </c>
      <c r="N1413" t="s">
        <v>3940</v>
      </c>
    </row>
    <row r="1414" spans="1:14" x14ac:dyDescent="0.35">
      <c r="A1414" t="s">
        <v>13</v>
      </c>
      <c r="B1414">
        <v>1427305</v>
      </c>
      <c r="C1414">
        <v>1428138</v>
      </c>
      <c r="E1414" t="s">
        <v>79</v>
      </c>
      <c r="F1414" t="s">
        <v>1494</v>
      </c>
      <c r="H1414">
        <v>0</v>
      </c>
      <c r="I1414" t="s">
        <v>17</v>
      </c>
      <c r="L1414" t="s">
        <v>3941</v>
      </c>
      <c r="M1414">
        <v>277</v>
      </c>
      <c r="N1414" t="s">
        <v>3942</v>
      </c>
    </row>
    <row r="1415" spans="1:14" x14ac:dyDescent="0.35">
      <c r="A1415" t="s">
        <v>13</v>
      </c>
      <c r="B1415">
        <v>1428151</v>
      </c>
      <c r="C1415">
        <v>1429026</v>
      </c>
      <c r="E1415" t="s">
        <v>79</v>
      </c>
      <c r="F1415" t="s">
        <v>1491</v>
      </c>
      <c r="H1415">
        <v>0</v>
      </c>
      <c r="I1415" t="s">
        <v>17</v>
      </c>
      <c r="L1415" t="s">
        <v>3943</v>
      </c>
      <c r="M1415">
        <v>291</v>
      </c>
      <c r="N1415" t="s">
        <v>3944</v>
      </c>
    </row>
    <row r="1416" spans="1:14" x14ac:dyDescent="0.35">
      <c r="A1416" t="s">
        <v>13</v>
      </c>
      <c r="B1416">
        <v>1429040</v>
      </c>
      <c r="C1416">
        <v>1430296</v>
      </c>
      <c r="E1416" t="s">
        <v>79</v>
      </c>
      <c r="F1416" t="s">
        <v>1699</v>
      </c>
      <c r="H1416">
        <v>0</v>
      </c>
      <c r="I1416" t="s">
        <v>17</v>
      </c>
      <c r="L1416" t="s">
        <v>3945</v>
      </c>
      <c r="M1416">
        <v>418</v>
      </c>
      <c r="N1416" t="s">
        <v>3946</v>
      </c>
    </row>
    <row r="1417" spans="1:14" x14ac:dyDescent="0.35">
      <c r="A1417" t="s">
        <v>13</v>
      </c>
      <c r="B1417">
        <v>1430540</v>
      </c>
      <c r="C1417">
        <v>1431379</v>
      </c>
      <c r="E1417" t="s">
        <v>14</v>
      </c>
      <c r="F1417" t="s">
        <v>282</v>
      </c>
      <c r="H1417">
        <v>0</v>
      </c>
      <c r="I1417" t="s">
        <v>17</v>
      </c>
      <c r="L1417" t="s">
        <v>3947</v>
      </c>
      <c r="M1417">
        <v>279</v>
      </c>
      <c r="N1417" t="s">
        <v>3948</v>
      </c>
    </row>
    <row r="1418" spans="1:14" x14ac:dyDescent="0.35">
      <c r="A1418" t="s">
        <v>13</v>
      </c>
      <c r="B1418">
        <v>1431437</v>
      </c>
      <c r="C1418">
        <v>1431871</v>
      </c>
      <c r="E1418" t="s">
        <v>79</v>
      </c>
      <c r="F1418" t="s">
        <v>388</v>
      </c>
      <c r="H1418">
        <v>0</v>
      </c>
      <c r="I1418" t="s">
        <v>17</v>
      </c>
      <c r="L1418" t="s">
        <v>3949</v>
      </c>
      <c r="M1418">
        <v>144</v>
      </c>
      <c r="N1418" t="s">
        <v>3950</v>
      </c>
    </row>
    <row r="1419" spans="1:14" x14ac:dyDescent="0.35">
      <c r="A1419" t="s">
        <v>13</v>
      </c>
      <c r="B1419">
        <v>1432032</v>
      </c>
      <c r="C1419">
        <v>1433504</v>
      </c>
      <c r="E1419" t="s">
        <v>14</v>
      </c>
      <c r="F1419" t="s">
        <v>3951</v>
      </c>
      <c r="H1419">
        <v>0</v>
      </c>
      <c r="I1419" t="s">
        <v>17</v>
      </c>
      <c r="L1419" t="s">
        <v>3952</v>
      </c>
      <c r="M1419">
        <v>490</v>
      </c>
      <c r="N1419" t="s">
        <v>3953</v>
      </c>
    </row>
    <row r="1420" spans="1:14" x14ac:dyDescent="0.35">
      <c r="A1420" t="s">
        <v>13</v>
      </c>
      <c r="B1420">
        <v>1433504</v>
      </c>
      <c r="C1420">
        <v>1434085</v>
      </c>
      <c r="E1420" t="s">
        <v>14</v>
      </c>
      <c r="F1420" t="s">
        <v>3954</v>
      </c>
      <c r="H1420">
        <v>0</v>
      </c>
      <c r="I1420" t="s">
        <v>17</v>
      </c>
      <c r="L1420" t="s">
        <v>3955</v>
      </c>
      <c r="M1420">
        <v>193</v>
      </c>
      <c r="N1420" t="s">
        <v>3956</v>
      </c>
    </row>
    <row r="1421" spans="1:14" x14ac:dyDescent="0.35">
      <c r="A1421" t="s">
        <v>13</v>
      </c>
      <c r="B1421">
        <v>1434102</v>
      </c>
      <c r="C1421">
        <v>1434289</v>
      </c>
      <c r="E1421" t="s">
        <v>79</v>
      </c>
      <c r="F1421" t="s">
        <v>139</v>
      </c>
      <c r="H1421">
        <v>0</v>
      </c>
      <c r="I1421" t="s">
        <v>140</v>
      </c>
      <c r="N1421" t="s">
        <v>3957</v>
      </c>
    </row>
    <row r="1422" spans="1:14" x14ac:dyDescent="0.35">
      <c r="A1422" t="s">
        <v>13</v>
      </c>
      <c r="B1422">
        <v>1434317</v>
      </c>
      <c r="C1422">
        <v>1434610</v>
      </c>
      <c r="E1422" t="s">
        <v>79</v>
      </c>
      <c r="F1422" t="s">
        <v>3958</v>
      </c>
      <c r="H1422">
        <v>0</v>
      </c>
      <c r="I1422" t="s">
        <v>17</v>
      </c>
      <c r="L1422" t="s">
        <v>3959</v>
      </c>
      <c r="M1422">
        <v>97</v>
      </c>
      <c r="N1422" t="s">
        <v>3960</v>
      </c>
    </row>
    <row r="1423" spans="1:14" x14ac:dyDescent="0.35">
      <c r="A1423" t="s">
        <v>13</v>
      </c>
      <c r="B1423">
        <v>1434603</v>
      </c>
      <c r="C1423">
        <v>1434878</v>
      </c>
      <c r="E1423" t="s">
        <v>79</v>
      </c>
      <c r="F1423" t="s">
        <v>92</v>
      </c>
      <c r="H1423">
        <v>0</v>
      </c>
      <c r="I1423" t="s">
        <v>17</v>
      </c>
      <c r="L1423" t="s">
        <v>3961</v>
      </c>
      <c r="M1423">
        <v>91</v>
      </c>
      <c r="N1423" t="s">
        <v>3962</v>
      </c>
    </row>
    <row r="1424" spans="1:14" x14ac:dyDescent="0.35">
      <c r="A1424" t="s">
        <v>13</v>
      </c>
      <c r="B1424">
        <v>1435001</v>
      </c>
      <c r="C1424">
        <v>1435681</v>
      </c>
      <c r="E1424" t="s">
        <v>79</v>
      </c>
      <c r="F1424" t="s">
        <v>92</v>
      </c>
      <c r="H1424">
        <v>0</v>
      </c>
      <c r="I1424" t="s">
        <v>17</v>
      </c>
      <c r="L1424" t="s">
        <v>3963</v>
      </c>
      <c r="M1424">
        <v>226</v>
      </c>
      <c r="N1424" t="s">
        <v>3964</v>
      </c>
    </row>
    <row r="1425" spans="1:14" x14ac:dyDescent="0.35">
      <c r="A1425" t="s">
        <v>13</v>
      </c>
      <c r="B1425">
        <v>1435904</v>
      </c>
      <c r="C1425">
        <v>1436146</v>
      </c>
      <c r="E1425" t="s">
        <v>79</v>
      </c>
      <c r="F1425" t="s">
        <v>3965</v>
      </c>
      <c r="H1425">
        <v>0</v>
      </c>
      <c r="I1425" t="s">
        <v>17</v>
      </c>
      <c r="L1425" t="s">
        <v>3966</v>
      </c>
      <c r="M1425">
        <v>80</v>
      </c>
      <c r="N1425" t="s">
        <v>3967</v>
      </c>
    </row>
    <row r="1426" spans="1:14" x14ac:dyDescent="0.35">
      <c r="A1426" t="s">
        <v>13</v>
      </c>
      <c r="B1426">
        <v>1436319</v>
      </c>
      <c r="C1426">
        <v>1437203</v>
      </c>
      <c r="E1426" t="s">
        <v>79</v>
      </c>
      <c r="F1426" t="s">
        <v>476</v>
      </c>
      <c r="H1426">
        <v>0</v>
      </c>
      <c r="I1426" t="s">
        <v>17</v>
      </c>
      <c r="L1426" t="s">
        <v>3968</v>
      </c>
      <c r="M1426">
        <v>294</v>
      </c>
      <c r="N1426" t="s">
        <v>3969</v>
      </c>
    </row>
    <row r="1427" spans="1:14" x14ac:dyDescent="0.35">
      <c r="A1427" t="s">
        <v>13</v>
      </c>
      <c r="B1427">
        <v>1437361</v>
      </c>
      <c r="C1427">
        <v>1438347</v>
      </c>
      <c r="E1427" t="s">
        <v>79</v>
      </c>
      <c r="F1427" t="s">
        <v>3970</v>
      </c>
      <c r="H1427">
        <v>0</v>
      </c>
      <c r="I1427" t="s">
        <v>17</v>
      </c>
      <c r="L1427" t="s">
        <v>3971</v>
      </c>
      <c r="M1427">
        <v>328</v>
      </c>
      <c r="N1427" t="s">
        <v>3972</v>
      </c>
    </row>
    <row r="1428" spans="1:14" x14ac:dyDescent="0.35">
      <c r="A1428" t="s">
        <v>13</v>
      </c>
      <c r="B1428">
        <v>1438349</v>
      </c>
      <c r="C1428">
        <v>1439812</v>
      </c>
      <c r="E1428" t="s">
        <v>79</v>
      </c>
      <c r="F1428" t="s">
        <v>3973</v>
      </c>
      <c r="H1428">
        <v>0</v>
      </c>
      <c r="I1428" t="s">
        <v>17</v>
      </c>
      <c r="L1428" t="s">
        <v>3974</v>
      </c>
      <c r="M1428">
        <v>487</v>
      </c>
      <c r="N1428" t="s">
        <v>3975</v>
      </c>
    </row>
    <row r="1429" spans="1:14" x14ac:dyDescent="0.35">
      <c r="A1429" t="s">
        <v>13</v>
      </c>
      <c r="B1429">
        <v>1439832</v>
      </c>
      <c r="C1429">
        <v>1440995</v>
      </c>
      <c r="E1429" t="s">
        <v>79</v>
      </c>
      <c r="F1429" t="s">
        <v>3976</v>
      </c>
      <c r="H1429">
        <v>0</v>
      </c>
      <c r="I1429" t="s">
        <v>17</v>
      </c>
      <c r="L1429" t="s">
        <v>3977</v>
      </c>
      <c r="M1429">
        <v>387</v>
      </c>
      <c r="N1429" t="s">
        <v>3978</v>
      </c>
    </row>
    <row r="1430" spans="1:14" x14ac:dyDescent="0.35">
      <c r="A1430" t="s">
        <v>13</v>
      </c>
      <c r="B1430">
        <v>1441212</v>
      </c>
      <c r="C1430">
        <v>1442231</v>
      </c>
      <c r="E1430" t="s">
        <v>79</v>
      </c>
      <c r="F1430" t="s">
        <v>2602</v>
      </c>
      <c r="H1430">
        <v>0</v>
      </c>
      <c r="I1430" t="s">
        <v>17</v>
      </c>
      <c r="L1430" t="s">
        <v>3979</v>
      </c>
      <c r="M1430">
        <v>339</v>
      </c>
      <c r="N1430" t="s">
        <v>3980</v>
      </c>
    </row>
    <row r="1431" spans="1:14" x14ac:dyDescent="0.35">
      <c r="A1431" t="s">
        <v>13</v>
      </c>
      <c r="B1431">
        <v>1442396</v>
      </c>
      <c r="C1431">
        <v>1443025</v>
      </c>
      <c r="E1431" t="s">
        <v>79</v>
      </c>
      <c r="F1431" t="s">
        <v>3981</v>
      </c>
      <c r="H1431">
        <v>0</v>
      </c>
      <c r="I1431" t="s">
        <v>17</v>
      </c>
      <c r="L1431" t="s">
        <v>3982</v>
      </c>
      <c r="M1431">
        <v>209</v>
      </c>
      <c r="N1431" t="s">
        <v>3983</v>
      </c>
    </row>
    <row r="1432" spans="1:14" x14ac:dyDescent="0.35">
      <c r="A1432" t="s">
        <v>13</v>
      </c>
      <c r="B1432">
        <v>1443147</v>
      </c>
      <c r="C1432">
        <v>1445150</v>
      </c>
      <c r="E1432" t="s">
        <v>79</v>
      </c>
      <c r="F1432" t="s">
        <v>3749</v>
      </c>
      <c r="H1432">
        <v>0</v>
      </c>
      <c r="I1432" t="s">
        <v>17</v>
      </c>
      <c r="L1432" t="s">
        <v>3984</v>
      </c>
      <c r="M1432">
        <v>667</v>
      </c>
      <c r="N1432" t="s">
        <v>3985</v>
      </c>
    </row>
    <row r="1433" spans="1:14" x14ac:dyDescent="0.35">
      <c r="A1433" t="s">
        <v>13</v>
      </c>
      <c r="B1433">
        <v>1445161</v>
      </c>
      <c r="C1433">
        <v>1447080</v>
      </c>
      <c r="E1433" t="s">
        <v>79</v>
      </c>
      <c r="F1433" t="s">
        <v>408</v>
      </c>
      <c r="H1433">
        <v>0</v>
      </c>
      <c r="I1433" t="s">
        <v>17</v>
      </c>
      <c r="L1433" t="s">
        <v>3986</v>
      </c>
      <c r="M1433">
        <v>639</v>
      </c>
      <c r="N1433" t="s">
        <v>3987</v>
      </c>
    </row>
    <row r="1434" spans="1:14" x14ac:dyDescent="0.35">
      <c r="A1434" t="s">
        <v>13</v>
      </c>
      <c r="B1434">
        <v>1447277</v>
      </c>
      <c r="C1434">
        <v>1448434</v>
      </c>
      <c r="E1434" t="s">
        <v>79</v>
      </c>
      <c r="F1434" t="s">
        <v>1101</v>
      </c>
      <c r="H1434">
        <v>0</v>
      </c>
      <c r="I1434" t="s">
        <v>17</v>
      </c>
      <c r="L1434" t="s">
        <v>3988</v>
      </c>
      <c r="M1434">
        <v>385</v>
      </c>
      <c r="N1434" t="s">
        <v>3989</v>
      </c>
    </row>
    <row r="1435" spans="1:14" x14ac:dyDescent="0.35">
      <c r="A1435" t="s">
        <v>13</v>
      </c>
      <c r="B1435">
        <v>1448787</v>
      </c>
      <c r="C1435">
        <v>1449794</v>
      </c>
      <c r="E1435" t="s">
        <v>79</v>
      </c>
      <c r="F1435" t="s">
        <v>1176</v>
      </c>
      <c r="H1435">
        <v>0</v>
      </c>
      <c r="I1435" t="s">
        <v>17</v>
      </c>
      <c r="L1435" t="s">
        <v>3990</v>
      </c>
      <c r="M1435">
        <v>335</v>
      </c>
      <c r="N1435" t="s">
        <v>3991</v>
      </c>
    </row>
    <row r="1436" spans="1:14" x14ac:dyDescent="0.35">
      <c r="A1436" t="s">
        <v>13</v>
      </c>
      <c r="B1436">
        <v>1450020</v>
      </c>
      <c r="C1436">
        <v>1451906</v>
      </c>
      <c r="E1436" t="s">
        <v>14</v>
      </c>
      <c r="F1436" t="s">
        <v>3992</v>
      </c>
      <c r="H1436">
        <v>0</v>
      </c>
      <c r="I1436" t="s">
        <v>17</v>
      </c>
      <c r="L1436" t="s">
        <v>3993</v>
      </c>
      <c r="M1436">
        <v>628</v>
      </c>
      <c r="N1436" t="s">
        <v>3994</v>
      </c>
    </row>
    <row r="1437" spans="1:14" x14ac:dyDescent="0.35">
      <c r="A1437" t="s">
        <v>13</v>
      </c>
      <c r="B1437">
        <v>1451890</v>
      </c>
      <c r="C1437">
        <v>1452840</v>
      </c>
      <c r="E1437" t="s">
        <v>14</v>
      </c>
      <c r="F1437" t="s">
        <v>3995</v>
      </c>
      <c r="H1437">
        <v>0</v>
      </c>
      <c r="I1437" t="s">
        <v>17</v>
      </c>
      <c r="L1437" t="s">
        <v>3996</v>
      </c>
      <c r="M1437">
        <v>316</v>
      </c>
      <c r="N1437" t="s">
        <v>3997</v>
      </c>
    </row>
    <row r="1438" spans="1:14" x14ac:dyDescent="0.35">
      <c r="A1438" t="s">
        <v>13</v>
      </c>
      <c r="B1438">
        <v>1452922</v>
      </c>
      <c r="C1438">
        <v>1453914</v>
      </c>
      <c r="E1438" t="s">
        <v>14</v>
      </c>
      <c r="F1438" t="s">
        <v>3998</v>
      </c>
      <c r="G1438" t="s">
        <v>3999</v>
      </c>
      <c r="H1438">
        <v>0</v>
      </c>
      <c r="I1438" t="s">
        <v>17</v>
      </c>
      <c r="L1438" t="s">
        <v>4000</v>
      </c>
      <c r="M1438">
        <v>330</v>
      </c>
      <c r="N1438" t="s">
        <v>4001</v>
      </c>
    </row>
    <row r="1439" spans="1:14" x14ac:dyDescent="0.35">
      <c r="A1439" t="s">
        <v>13</v>
      </c>
      <c r="B1439">
        <v>1454020</v>
      </c>
      <c r="C1439">
        <v>1455552</v>
      </c>
      <c r="E1439" t="s">
        <v>79</v>
      </c>
      <c r="F1439" t="s">
        <v>4002</v>
      </c>
      <c r="H1439">
        <v>0</v>
      </c>
      <c r="I1439" t="s">
        <v>17</v>
      </c>
      <c r="L1439" t="s">
        <v>4003</v>
      </c>
      <c r="M1439">
        <v>510</v>
      </c>
      <c r="N1439" t="s">
        <v>4004</v>
      </c>
    </row>
    <row r="1440" spans="1:14" x14ac:dyDescent="0.35">
      <c r="A1440" t="s">
        <v>13</v>
      </c>
      <c r="B1440">
        <v>1455570</v>
      </c>
      <c r="C1440">
        <v>1456793</v>
      </c>
      <c r="E1440" t="s">
        <v>79</v>
      </c>
      <c r="F1440" t="s">
        <v>452</v>
      </c>
      <c r="H1440">
        <v>0</v>
      </c>
      <c r="I1440" t="s">
        <v>17</v>
      </c>
      <c r="L1440" t="s">
        <v>4005</v>
      </c>
      <c r="M1440">
        <v>407</v>
      </c>
      <c r="N1440" t="s">
        <v>4006</v>
      </c>
    </row>
    <row r="1441" spans="1:14" x14ac:dyDescent="0.35">
      <c r="A1441" t="s">
        <v>13</v>
      </c>
      <c r="B1441">
        <v>1456970</v>
      </c>
      <c r="C1441">
        <v>1457929</v>
      </c>
      <c r="E1441" t="s">
        <v>14</v>
      </c>
      <c r="F1441" t="s">
        <v>1176</v>
      </c>
      <c r="H1441">
        <v>0</v>
      </c>
      <c r="I1441" t="s">
        <v>17</v>
      </c>
      <c r="L1441" t="s">
        <v>4007</v>
      </c>
      <c r="M1441">
        <v>319</v>
      </c>
      <c r="N1441" t="s">
        <v>4008</v>
      </c>
    </row>
    <row r="1442" spans="1:14" x14ac:dyDescent="0.35">
      <c r="A1442" t="s">
        <v>13</v>
      </c>
      <c r="B1442">
        <v>1457907</v>
      </c>
      <c r="C1442">
        <v>1460696</v>
      </c>
      <c r="E1442" t="s">
        <v>79</v>
      </c>
      <c r="F1442" t="s">
        <v>4009</v>
      </c>
      <c r="H1442">
        <v>0</v>
      </c>
      <c r="I1442" t="s">
        <v>17</v>
      </c>
      <c r="L1442" t="s">
        <v>4010</v>
      </c>
      <c r="M1442">
        <v>929</v>
      </c>
      <c r="N1442" t="s">
        <v>4011</v>
      </c>
    </row>
    <row r="1443" spans="1:14" x14ac:dyDescent="0.35">
      <c r="A1443" t="s">
        <v>13</v>
      </c>
      <c r="B1443">
        <v>1460705</v>
      </c>
      <c r="C1443">
        <v>1461049</v>
      </c>
      <c r="E1443" t="s">
        <v>79</v>
      </c>
      <c r="F1443" t="s">
        <v>92</v>
      </c>
      <c r="H1443">
        <v>0</v>
      </c>
      <c r="I1443" t="s">
        <v>17</v>
      </c>
      <c r="L1443" t="s">
        <v>4012</v>
      </c>
      <c r="M1443">
        <v>114</v>
      </c>
      <c r="N1443" t="s">
        <v>4013</v>
      </c>
    </row>
    <row r="1444" spans="1:14" x14ac:dyDescent="0.35">
      <c r="A1444" t="s">
        <v>13</v>
      </c>
      <c r="B1444">
        <v>1461091</v>
      </c>
      <c r="C1444">
        <v>1462474</v>
      </c>
      <c r="E1444" t="s">
        <v>14</v>
      </c>
      <c r="F1444" t="s">
        <v>139</v>
      </c>
      <c r="H1444">
        <v>0</v>
      </c>
      <c r="I1444" t="s">
        <v>140</v>
      </c>
      <c r="N1444" t="s">
        <v>4014</v>
      </c>
    </row>
    <row r="1445" spans="1:14" x14ac:dyDescent="0.35">
      <c r="A1445" t="s">
        <v>13</v>
      </c>
      <c r="B1445">
        <v>1462502</v>
      </c>
      <c r="C1445">
        <v>1462948</v>
      </c>
      <c r="E1445" t="s">
        <v>79</v>
      </c>
      <c r="F1445" t="s">
        <v>4015</v>
      </c>
      <c r="H1445">
        <v>0</v>
      </c>
      <c r="I1445" t="s">
        <v>17</v>
      </c>
      <c r="L1445" t="s">
        <v>4016</v>
      </c>
      <c r="M1445">
        <v>148</v>
      </c>
      <c r="N1445" t="s">
        <v>4017</v>
      </c>
    </row>
    <row r="1446" spans="1:14" x14ac:dyDescent="0.35">
      <c r="A1446" t="s">
        <v>13</v>
      </c>
      <c r="B1446">
        <v>1463005</v>
      </c>
      <c r="C1446">
        <v>1463913</v>
      </c>
      <c r="E1446" t="s">
        <v>79</v>
      </c>
      <c r="F1446" t="s">
        <v>345</v>
      </c>
      <c r="H1446">
        <v>0</v>
      </c>
      <c r="I1446" t="s">
        <v>17</v>
      </c>
      <c r="L1446" t="s">
        <v>4018</v>
      </c>
      <c r="M1446">
        <v>302</v>
      </c>
      <c r="N1446" t="s">
        <v>4019</v>
      </c>
    </row>
    <row r="1447" spans="1:14" x14ac:dyDescent="0.35">
      <c r="A1447" t="s">
        <v>13</v>
      </c>
      <c r="B1447">
        <v>1463916</v>
      </c>
      <c r="C1447">
        <v>1466120</v>
      </c>
      <c r="E1447" t="s">
        <v>79</v>
      </c>
      <c r="F1447" t="s">
        <v>2092</v>
      </c>
      <c r="H1447">
        <v>0</v>
      </c>
      <c r="I1447" t="s">
        <v>17</v>
      </c>
      <c r="L1447" t="s">
        <v>4020</v>
      </c>
      <c r="M1447">
        <v>734</v>
      </c>
      <c r="N1447" t="s">
        <v>4021</v>
      </c>
    </row>
    <row r="1448" spans="1:14" x14ac:dyDescent="0.35">
      <c r="A1448" t="s">
        <v>13</v>
      </c>
      <c r="B1448">
        <v>1466113</v>
      </c>
      <c r="C1448">
        <v>1466967</v>
      </c>
      <c r="E1448" t="s">
        <v>79</v>
      </c>
      <c r="F1448" t="s">
        <v>2089</v>
      </c>
      <c r="H1448">
        <v>0</v>
      </c>
      <c r="I1448" t="s">
        <v>17</v>
      </c>
      <c r="L1448" t="s">
        <v>4022</v>
      </c>
      <c r="M1448">
        <v>284</v>
      </c>
      <c r="N1448" t="s">
        <v>4023</v>
      </c>
    </row>
    <row r="1449" spans="1:14" x14ac:dyDescent="0.35">
      <c r="A1449" t="s">
        <v>13</v>
      </c>
      <c r="B1449">
        <v>1467158</v>
      </c>
      <c r="C1449">
        <v>1468438</v>
      </c>
      <c r="E1449" t="s">
        <v>79</v>
      </c>
      <c r="F1449" t="s">
        <v>4024</v>
      </c>
      <c r="H1449">
        <v>0</v>
      </c>
      <c r="I1449" t="s">
        <v>17</v>
      </c>
      <c r="L1449" t="s">
        <v>4025</v>
      </c>
      <c r="M1449">
        <v>426</v>
      </c>
      <c r="N1449" t="s">
        <v>4026</v>
      </c>
    </row>
    <row r="1450" spans="1:14" x14ac:dyDescent="0.35">
      <c r="A1450" t="s">
        <v>13</v>
      </c>
      <c r="B1450">
        <v>1468571</v>
      </c>
      <c r="C1450">
        <v>1469557</v>
      </c>
      <c r="E1450" t="s">
        <v>79</v>
      </c>
      <c r="F1450" t="s">
        <v>1275</v>
      </c>
      <c r="H1450">
        <v>0</v>
      </c>
      <c r="I1450" t="s">
        <v>17</v>
      </c>
      <c r="L1450" t="s">
        <v>4027</v>
      </c>
      <c r="M1450">
        <v>328</v>
      </c>
      <c r="N1450" t="s">
        <v>4028</v>
      </c>
    </row>
    <row r="1451" spans="1:14" x14ac:dyDescent="0.35">
      <c r="A1451" t="s">
        <v>13</v>
      </c>
      <c r="B1451">
        <v>1469587</v>
      </c>
      <c r="C1451">
        <v>1470550</v>
      </c>
      <c r="E1451" t="s">
        <v>79</v>
      </c>
      <c r="F1451" t="s">
        <v>139</v>
      </c>
      <c r="G1451" t="s">
        <v>4029</v>
      </c>
      <c r="H1451">
        <v>0</v>
      </c>
      <c r="I1451" t="s">
        <v>140</v>
      </c>
      <c r="N1451" t="s">
        <v>4030</v>
      </c>
    </row>
    <row r="1452" spans="1:14" x14ac:dyDescent="0.35">
      <c r="A1452" t="s">
        <v>13</v>
      </c>
      <c r="B1452">
        <v>1470552</v>
      </c>
      <c r="C1452">
        <v>1472030</v>
      </c>
      <c r="E1452" t="s">
        <v>79</v>
      </c>
      <c r="F1452" t="s">
        <v>4031</v>
      </c>
      <c r="H1452">
        <v>0</v>
      </c>
      <c r="I1452" t="s">
        <v>17</v>
      </c>
      <c r="L1452" t="s">
        <v>4032</v>
      </c>
      <c r="M1452">
        <v>492</v>
      </c>
      <c r="N1452" t="s">
        <v>4033</v>
      </c>
    </row>
    <row r="1453" spans="1:14" x14ac:dyDescent="0.35">
      <c r="A1453" t="s">
        <v>13</v>
      </c>
      <c r="B1453">
        <v>1472046</v>
      </c>
      <c r="C1453">
        <v>1472441</v>
      </c>
      <c r="E1453" t="s">
        <v>79</v>
      </c>
      <c r="F1453" t="s">
        <v>4034</v>
      </c>
      <c r="G1453" t="s">
        <v>4035</v>
      </c>
      <c r="H1453">
        <v>0</v>
      </c>
      <c r="I1453" t="s">
        <v>17</v>
      </c>
      <c r="L1453" t="s">
        <v>4036</v>
      </c>
      <c r="M1453">
        <v>131</v>
      </c>
      <c r="N1453" t="s">
        <v>4037</v>
      </c>
    </row>
    <row r="1454" spans="1:14" x14ac:dyDescent="0.35">
      <c r="A1454" t="s">
        <v>13</v>
      </c>
      <c r="B1454">
        <v>1472443</v>
      </c>
      <c r="C1454">
        <v>1473369</v>
      </c>
      <c r="E1454" t="s">
        <v>79</v>
      </c>
      <c r="F1454" t="s">
        <v>1705</v>
      </c>
      <c r="G1454" t="s">
        <v>1706</v>
      </c>
      <c r="H1454">
        <v>0</v>
      </c>
      <c r="I1454" t="s">
        <v>17</v>
      </c>
      <c r="L1454" t="s">
        <v>4038</v>
      </c>
      <c r="M1454">
        <v>308</v>
      </c>
      <c r="N1454" t="s">
        <v>4039</v>
      </c>
    </row>
    <row r="1455" spans="1:14" x14ac:dyDescent="0.35">
      <c r="A1455" t="s">
        <v>13</v>
      </c>
      <c r="B1455">
        <v>1473607</v>
      </c>
      <c r="C1455">
        <v>1475052</v>
      </c>
      <c r="E1455" t="s">
        <v>79</v>
      </c>
      <c r="F1455" t="s">
        <v>4040</v>
      </c>
      <c r="H1455">
        <v>0</v>
      </c>
      <c r="I1455" t="s">
        <v>17</v>
      </c>
      <c r="L1455" t="s">
        <v>4041</v>
      </c>
      <c r="M1455">
        <v>481</v>
      </c>
      <c r="N1455" t="s">
        <v>4042</v>
      </c>
    </row>
    <row r="1456" spans="1:14" x14ac:dyDescent="0.35">
      <c r="A1456" t="s">
        <v>13</v>
      </c>
      <c r="B1456">
        <v>1475249</v>
      </c>
      <c r="C1456">
        <v>1476406</v>
      </c>
      <c r="E1456" t="s">
        <v>79</v>
      </c>
      <c r="F1456" t="s">
        <v>1101</v>
      </c>
      <c r="H1456">
        <v>0</v>
      </c>
      <c r="I1456" t="s">
        <v>17</v>
      </c>
      <c r="L1456" t="s">
        <v>4043</v>
      </c>
      <c r="M1456">
        <v>385</v>
      </c>
      <c r="N1456" t="s">
        <v>4044</v>
      </c>
    </row>
    <row r="1457" spans="1:14" x14ac:dyDescent="0.35">
      <c r="A1457" t="s">
        <v>13</v>
      </c>
      <c r="B1457">
        <v>1476678</v>
      </c>
      <c r="C1457">
        <v>1477691</v>
      </c>
      <c r="E1457" t="s">
        <v>79</v>
      </c>
      <c r="F1457" t="s">
        <v>1275</v>
      </c>
      <c r="H1457">
        <v>0</v>
      </c>
      <c r="I1457" t="s">
        <v>17</v>
      </c>
      <c r="L1457" t="s">
        <v>4045</v>
      </c>
      <c r="M1457">
        <v>337</v>
      </c>
      <c r="N1457" t="s">
        <v>4046</v>
      </c>
    </row>
    <row r="1458" spans="1:14" x14ac:dyDescent="0.35">
      <c r="A1458" t="s">
        <v>13</v>
      </c>
      <c r="B1458">
        <v>1477821</v>
      </c>
      <c r="C1458">
        <v>1478654</v>
      </c>
      <c r="E1458" t="s">
        <v>14</v>
      </c>
      <c r="F1458" t="s">
        <v>4047</v>
      </c>
      <c r="H1458">
        <v>0</v>
      </c>
      <c r="I1458" t="s">
        <v>17</v>
      </c>
      <c r="L1458" t="s">
        <v>4048</v>
      </c>
      <c r="M1458">
        <v>277</v>
      </c>
      <c r="N1458" t="s">
        <v>4049</v>
      </c>
    </row>
    <row r="1459" spans="1:14" x14ac:dyDescent="0.35">
      <c r="A1459" t="s">
        <v>13</v>
      </c>
      <c r="B1459">
        <v>1478647</v>
      </c>
      <c r="C1459">
        <v>1479588</v>
      </c>
      <c r="E1459" t="s">
        <v>14</v>
      </c>
      <c r="F1459" t="s">
        <v>4050</v>
      </c>
      <c r="H1459">
        <v>0</v>
      </c>
      <c r="I1459" t="s">
        <v>17</v>
      </c>
      <c r="L1459" t="s">
        <v>4051</v>
      </c>
      <c r="M1459">
        <v>313</v>
      </c>
      <c r="N1459" t="s">
        <v>4052</v>
      </c>
    </row>
    <row r="1460" spans="1:14" x14ac:dyDescent="0.35">
      <c r="A1460" t="s">
        <v>13</v>
      </c>
      <c r="B1460">
        <v>1479603</v>
      </c>
      <c r="C1460">
        <v>1481054</v>
      </c>
      <c r="E1460" t="s">
        <v>14</v>
      </c>
      <c r="F1460" t="s">
        <v>4053</v>
      </c>
      <c r="H1460">
        <v>0</v>
      </c>
      <c r="I1460" t="s">
        <v>17</v>
      </c>
      <c r="L1460" t="s">
        <v>4054</v>
      </c>
      <c r="M1460">
        <v>483</v>
      </c>
      <c r="N1460" t="s">
        <v>4055</v>
      </c>
    </row>
    <row r="1461" spans="1:14" x14ac:dyDescent="0.35">
      <c r="A1461" t="s">
        <v>13</v>
      </c>
      <c r="B1461">
        <v>1481085</v>
      </c>
      <c r="C1461">
        <v>1482293</v>
      </c>
      <c r="E1461" t="s">
        <v>14</v>
      </c>
      <c r="F1461" t="s">
        <v>1404</v>
      </c>
      <c r="H1461">
        <v>0</v>
      </c>
      <c r="I1461" t="s">
        <v>17</v>
      </c>
      <c r="L1461" t="s">
        <v>4056</v>
      </c>
      <c r="M1461">
        <v>402</v>
      </c>
      <c r="N1461" t="s">
        <v>4057</v>
      </c>
    </row>
    <row r="1462" spans="1:14" x14ac:dyDescent="0.35">
      <c r="A1462" t="s">
        <v>13</v>
      </c>
      <c r="B1462">
        <v>1482352</v>
      </c>
      <c r="C1462">
        <v>1483761</v>
      </c>
      <c r="E1462" t="s">
        <v>79</v>
      </c>
      <c r="F1462" t="s">
        <v>4058</v>
      </c>
      <c r="H1462">
        <v>0</v>
      </c>
      <c r="I1462" t="s">
        <v>17</v>
      </c>
      <c r="L1462" t="s">
        <v>4059</v>
      </c>
      <c r="M1462">
        <v>469</v>
      </c>
      <c r="N1462" t="s">
        <v>4060</v>
      </c>
    </row>
    <row r="1463" spans="1:14" x14ac:dyDescent="0.35">
      <c r="A1463" t="s">
        <v>13</v>
      </c>
      <c r="B1463">
        <v>1483972</v>
      </c>
      <c r="C1463">
        <v>1484766</v>
      </c>
      <c r="E1463" t="s">
        <v>14</v>
      </c>
      <c r="F1463" t="s">
        <v>4061</v>
      </c>
      <c r="H1463">
        <v>0</v>
      </c>
      <c r="I1463" t="s">
        <v>17</v>
      </c>
      <c r="L1463" t="s">
        <v>4062</v>
      </c>
      <c r="M1463">
        <v>264</v>
      </c>
      <c r="N1463" t="s">
        <v>4063</v>
      </c>
    </row>
    <row r="1464" spans="1:14" x14ac:dyDescent="0.35">
      <c r="A1464" t="s">
        <v>13</v>
      </c>
      <c r="B1464">
        <v>1484754</v>
      </c>
      <c r="C1464">
        <v>1487729</v>
      </c>
      <c r="E1464" t="s">
        <v>14</v>
      </c>
      <c r="F1464" t="s">
        <v>129</v>
      </c>
      <c r="H1464">
        <v>0</v>
      </c>
      <c r="I1464" t="s">
        <v>17</v>
      </c>
      <c r="L1464" t="s">
        <v>4064</v>
      </c>
      <c r="M1464">
        <v>991</v>
      </c>
      <c r="N1464" t="s">
        <v>4065</v>
      </c>
    </row>
    <row r="1465" spans="1:14" x14ac:dyDescent="0.35">
      <c r="A1465" t="s">
        <v>13</v>
      </c>
      <c r="B1465">
        <v>1487831</v>
      </c>
      <c r="C1465">
        <v>1488841</v>
      </c>
      <c r="E1465" t="s">
        <v>79</v>
      </c>
      <c r="F1465" t="s">
        <v>92</v>
      </c>
      <c r="H1465">
        <v>0</v>
      </c>
      <c r="I1465" t="s">
        <v>17</v>
      </c>
      <c r="L1465" t="s">
        <v>4066</v>
      </c>
      <c r="M1465">
        <v>336</v>
      </c>
      <c r="N1465" t="s">
        <v>4067</v>
      </c>
    </row>
    <row r="1466" spans="1:14" x14ac:dyDescent="0.35">
      <c r="A1466" t="s">
        <v>13</v>
      </c>
      <c r="B1466">
        <v>1488945</v>
      </c>
      <c r="C1466">
        <v>1489850</v>
      </c>
      <c r="E1466" t="s">
        <v>79</v>
      </c>
      <c r="F1466" t="s">
        <v>4068</v>
      </c>
      <c r="H1466">
        <v>0</v>
      </c>
      <c r="I1466" t="s">
        <v>17</v>
      </c>
      <c r="L1466" t="s">
        <v>4069</v>
      </c>
      <c r="M1466">
        <v>301</v>
      </c>
      <c r="N1466" t="s">
        <v>4070</v>
      </c>
    </row>
    <row r="1467" spans="1:14" x14ac:dyDescent="0.35">
      <c r="A1467" t="s">
        <v>13</v>
      </c>
      <c r="B1467">
        <v>1490044</v>
      </c>
      <c r="C1467">
        <v>1490700</v>
      </c>
      <c r="E1467" t="s">
        <v>14</v>
      </c>
      <c r="F1467" t="s">
        <v>156</v>
      </c>
      <c r="H1467">
        <v>0</v>
      </c>
      <c r="I1467" t="s">
        <v>17</v>
      </c>
      <c r="L1467" t="s">
        <v>4071</v>
      </c>
      <c r="M1467">
        <v>218</v>
      </c>
      <c r="N1467" t="s">
        <v>4072</v>
      </c>
    </row>
    <row r="1468" spans="1:14" x14ac:dyDescent="0.35">
      <c r="A1468" t="s">
        <v>13</v>
      </c>
      <c r="B1468">
        <v>1490681</v>
      </c>
      <c r="C1468">
        <v>1491445</v>
      </c>
      <c r="E1468" t="s">
        <v>14</v>
      </c>
      <c r="F1468" t="s">
        <v>4073</v>
      </c>
      <c r="G1468" t="s">
        <v>4074</v>
      </c>
      <c r="H1468">
        <v>0</v>
      </c>
      <c r="I1468" t="s">
        <v>17</v>
      </c>
      <c r="L1468" t="s">
        <v>4075</v>
      </c>
      <c r="M1468">
        <v>254</v>
      </c>
      <c r="N1468" t="s">
        <v>4076</v>
      </c>
    </row>
    <row r="1469" spans="1:14" x14ac:dyDescent="0.35">
      <c r="A1469" t="s">
        <v>13</v>
      </c>
      <c r="B1469">
        <v>1491498</v>
      </c>
      <c r="C1469">
        <v>1492835</v>
      </c>
      <c r="E1469" t="s">
        <v>79</v>
      </c>
      <c r="F1469" t="s">
        <v>4077</v>
      </c>
      <c r="G1469" t="s">
        <v>4078</v>
      </c>
      <c r="H1469">
        <v>0</v>
      </c>
      <c r="I1469" t="s">
        <v>17</v>
      </c>
      <c r="L1469" t="s">
        <v>4079</v>
      </c>
      <c r="M1469">
        <v>445</v>
      </c>
      <c r="N1469" t="s">
        <v>4080</v>
      </c>
    </row>
    <row r="1470" spans="1:14" x14ac:dyDescent="0.35">
      <c r="A1470" t="s">
        <v>13</v>
      </c>
      <c r="B1470">
        <v>1492973</v>
      </c>
      <c r="C1470">
        <v>1494223</v>
      </c>
      <c r="E1470" t="s">
        <v>79</v>
      </c>
      <c r="F1470" t="s">
        <v>2851</v>
      </c>
      <c r="H1470">
        <v>0</v>
      </c>
      <c r="I1470" t="s">
        <v>17</v>
      </c>
      <c r="L1470" t="s">
        <v>4081</v>
      </c>
      <c r="M1470">
        <v>416</v>
      </c>
      <c r="N1470" t="s">
        <v>4082</v>
      </c>
    </row>
    <row r="1471" spans="1:14" x14ac:dyDescent="0.35">
      <c r="A1471" t="s">
        <v>13</v>
      </c>
      <c r="B1471">
        <v>1494216</v>
      </c>
      <c r="C1471">
        <v>1495136</v>
      </c>
      <c r="E1471" t="s">
        <v>79</v>
      </c>
      <c r="F1471" t="s">
        <v>4083</v>
      </c>
      <c r="G1471" t="s">
        <v>4084</v>
      </c>
      <c r="H1471">
        <v>0</v>
      </c>
      <c r="I1471" t="s">
        <v>17</v>
      </c>
      <c r="L1471" t="s">
        <v>4085</v>
      </c>
      <c r="M1471">
        <v>306</v>
      </c>
      <c r="N1471" t="s">
        <v>4086</v>
      </c>
    </row>
    <row r="1472" spans="1:14" x14ac:dyDescent="0.35">
      <c r="A1472" t="s">
        <v>13</v>
      </c>
      <c r="B1472">
        <v>1495208</v>
      </c>
      <c r="C1472">
        <v>1495609</v>
      </c>
      <c r="E1472" t="s">
        <v>79</v>
      </c>
      <c r="F1472" t="s">
        <v>4087</v>
      </c>
      <c r="H1472">
        <v>0</v>
      </c>
      <c r="I1472" t="s">
        <v>17</v>
      </c>
      <c r="L1472" t="s">
        <v>4088</v>
      </c>
      <c r="M1472">
        <v>133</v>
      </c>
      <c r="N1472" t="s">
        <v>4089</v>
      </c>
    </row>
    <row r="1473" spans="1:14" x14ac:dyDescent="0.35">
      <c r="A1473" t="s">
        <v>13</v>
      </c>
      <c r="B1473">
        <v>1495668</v>
      </c>
      <c r="C1473">
        <v>1495886</v>
      </c>
      <c r="E1473" t="s">
        <v>79</v>
      </c>
      <c r="F1473" t="s">
        <v>4090</v>
      </c>
      <c r="H1473">
        <v>0</v>
      </c>
      <c r="I1473" t="s">
        <v>17</v>
      </c>
      <c r="L1473" t="s">
        <v>4091</v>
      </c>
      <c r="M1473">
        <v>72</v>
      </c>
      <c r="N1473" t="s">
        <v>4092</v>
      </c>
    </row>
    <row r="1474" spans="1:14" x14ac:dyDescent="0.35">
      <c r="A1474" t="s">
        <v>13</v>
      </c>
      <c r="B1474">
        <v>1495886</v>
      </c>
      <c r="C1474">
        <v>1496566</v>
      </c>
      <c r="E1474" t="s">
        <v>79</v>
      </c>
      <c r="F1474" t="s">
        <v>4093</v>
      </c>
      <c r="H1474">
        <v>0</v>
      </c>
      <c r="I1474" t="s">
        <v>17</v>
      </c>
      <c r="L1474" t="s">
        <v>4094</v>
      </c>
      <c r="M1474">
        <v>226</v>
      </c>
      <c r="N1474" t="s">
        <v>4095</v>
      </c>
    </row>
    <row r="1475" spans="1:14" x14ac:dyDescent="0.35">
      <c r="A1475" t="s">
        <v>13</v>
      </c>
      <c r="B1475">
        <v>1496601</v>
      </c>
      <c r="C1475">
        <v>1497164</v>
      </c>
      <c r="E1475" t="s">
        <v>79</v>
      </c>
      <c r="F1475" t="s">
        <v>4096</v>
      </c>
      <c r="H1475">
        <v>0</v>
      </c>
      <c r="I1475" t="s">
        <v>17</v>
      </c>
      <c r="L1475" t="s">
        <v>4097</v>
      </c>
      <c r="M1475">
        <v>187</v>
      </c>
      <c r="N1475" t="s">
        <v>4098</v>
      </c>
    </row>
    <row r="1476" spans="1:14" x14ac:dyDescent="0.35">
      <c r="A1476" t="s">
        <v>13</v>
      </c>
      <c r="B1476">
        <v>1497218</v>
      </c>
      <c r="C1476">
        <v>1497367</v>
      </c>
      <c r="E1476" t="s">
        <v>79</v>
      </c>
      <c r="F1476" t="s">
        <v>1030</v>
      </c>
      <c r="G1476" t="s">
        <v>1031</v>
      </c>
      <c r="H1476">
        <v>0</v>
      </c>
      <c r="I1476" t="s">
        <v>17</v>
      </c>
      <c r="L1476" t="s">
        <v>4099</v>
      </c>
      <c r="M1476">
        <v>49</v>
      </c>
      <c r="N1476" t="s">
        <v>4100</v>
      </c>
    </row>
    <row r="1477" spans="1:14" x14ac:dyDescent="0.35">
      <c r="A1477" t="s">
        <v>13</v>
      </c>
      <c r="B1477">
        <v>1497444</v>
      </c>
      <c r="C1477">
        <v>1499552</v>
      </c>
      <c r="E1477" t="s">
        <v>79</v>
      </c>
      <c r="F1477" t="s">
        <v>4101</v>
      </c>
      <c r="H1477">
        <v>0</v>
      </c>
      <c r="I1477" t="s">
        <v>17</v>
      </c>
      <c r="L1477" t="s">
        <v>4102</v>
      </c>
      <c r="M1477">
        <v>702</v>
      </c>
      <c r="N1477" t="s">
        <v>4103</v>
      </c>
    </row>
    <row r="1478" spans="1:14" x14ac:dyDescent="0.35">
      <c r="A1478" t="s">
        <v>13</v>
      </c>
      <c r="B1478">
        <v>1499643</v>
      </c>
      <c r="C1478">
        <v>1502222</v>
      </c>
      <c r="E1478" t="s">
        <v>14</v>
      </c>
      <c r="F1478" t="s">
        <v>4104</v>
      </c>
      <c r="H1478">
        <v>0</v>
      </c>
      <c r="I1478" t="s">
        <v>17</v>
      </c>
      <c r="L1478" t="s">
        <v>4105</v>
      </c>
      <c r="M1478">
        <v>859</v>
      </c>
      <c r="N1478" t="s">
        <v>4106</v>
      </c>
    </row>
    <row r="1479" spans="1:14" x14ac:dyDescent="0.35">
      <c r="A1479" t="s">
        <v>13</v>
      </c>
      <c r="B1479">
        <v>1502338</v>
      </c>
      <c r="C1479">
        <v>1503261</v>
      </c>
      <c r="E1479" t="s">
        <v>14</v>
      </c>
      <c r="F1479" t="s">
        <v>4107</v>
      </c>
      <c r="H1479">
        <v>0</v>
      </c>
      <c r="I1479" t="s">
        <v>17</v>
      </c>
      <c r="L1479" t="s">
        <v>4108</v>
      </c>
      <c r="M1479">
        <v>307</v>
      </c>
      <c r="N1479" t="s">
        <v>4109</v>
      </c>
    </row>
    <row r="1480" spans="1:14" x14ac:dyDescent="0.35">
      <c r="A1480" t="s">
        <v>13</v>
      </c>
      <c r="B1480">
        <v>1503341</v>
      </c>
      <c r="C1480">
        <v>1508224</v>
      </c>
      <c r="E1480" t="s">
        <v>79</v>
      </c>
      <c r="F1480" t="s">
        <v>4110</v>
      </c>
      <c r="H1480">
        <v>0</v>
      </c>
      <c r="I1480" t="s">
        <v>17</v>
      </c>
      <c r="L1480" t="s">
        <v>4111</v>
      </c>
      <c r="M1480">
        <v>1627</v>
      </c>
      <c r="N1480" t="s">
        <v>4112</v>
      </c>
    </row>
    <row r="1481" spans="1:14" x14ac:dyDescent="0.35">
      <c r="A1481" t="s">
        <v>13</v>
      </c>
      <c r="B1481">
        <v>1508687</v>
      </c>
      <c r="C1481">
        <v>1509013</v>
      </c>
      <c r="E1481" t="s">
        <v>79</v>
      </c>
      <c r="F1481" t="s">
        <v>3032</v>
      </c>
      <c r="H1481">
        <v>0</v>
      </c>
      <c r="I1481" t="s">
        <v>17</v>
      </c>
      <c r="L1481" t="s">
        <v>4113</v>
      </c>
      <c r="M1481">
        <v>108</v>
      </c>
      <c r="N1481" t="s">
        <v>4114</v>
      </c>
    </row>
    <row r="1482" spans="1:14" x14ac:dyDescent="0.35">
      <c r="A1482" t="s">
        <v>13</v>
      </c>
      <c r="B1482">
        <v>1509236</v>
      </c>
      <c r="C1482">
        <v>1509373</v>
      </c>
      <c r="E1482" t="s">
        <v>79</v>
      </c>
      <c r="F1482" t="s">
        <v>4115</v>
      </c>
      <c r="H1482">
        <v>0</v>
      </c>
      <c r="I1482" t="s">
        <v>17</v>
      </c>
      <c r="L1482" t="s">
        <v>4116</v>
      </c>
      <c r="M1482">
        <v>45</v>
      </c>
      <c r="N1482" t="s">
        <v>4117</v>
      </c>
    </row>
    <row r="1483" spans="1:14" x14ac:dyDescent="0.35">
      <c r="A1483" t="s">
        <v>13</v>
      </c>
      <c r="B1483">
        <v>1509394</v>
      </c>
      <c r="C1483">
        <v>1510677</v>
      </c>
      <c r="E1483" t="s">
        <v>79</v>
      </c>
      <c r="F1483" t="s">
        <v>3281</v>
      </c>
      <c r="G1483" t="s">
        <v>3282</v>
      </c>
      <c r="H1483">
        <v>0</v>
      </c>
      <c r="I1483" t="s">
        <v>17</v>
      </c>
      <c r="L1483" t="s">
        <v>4118</v>
      </c>
      <c r="M1483">
        <v>427</v>
      </c>
      <c r="N1483" t="s">
        <v>4119</v>
      </c>
    </row>
    <row r="1484" spans="1:14" x14ac:dyDescent="0.35">
      <c r="A1484" t="s">
        <v>13</v>
      </c>
      <c r="B1484">
        <v>1510792</v>
      </c>
      <c r="C1484">
        <v>1511706</v>
      </c>
      <c r="E1484" t="s">
        <v>79</v>
      </c>
      <c r="F1484" t="s">
        <v>740</v>
      </c>
      <c r="H1484">
        <v>0</v>
      </c>
      <c r="I1484" t="s">
        <v>17</v>
      </c>
      <c r="L1484" t="s">
        <v>4120</v>
      </c>
      <c r="M1484">
        <v>304</v>
      </c>
      <c r="N1484" t="s">
        <v>4121</v>
      </c>
    </row>
    <row r="1485" spans="1:14" x14ac:dyDescent="0.35">
      <c r="A1485" t="s">
        <v>13</v>
      </c>
      <c r="B1485">
        <v>1511767</v>
      </c>
      <c r="C1485">
        <v>1512243</v>
      </c>
      <c r="E1485" t="s">
        <v>79</v>
      </c>
      <c r="F1485" t="s">
        <v>552</v>
      </c>
      <c r="G1485" t="s">
        <v>553</v>
      </c>
      <c r="H1485">
        <v>0</v>
      </c>
      <c r="I1485" t="s">
        <v>17</v>
      </c>
      <c r="L1485" t="s">
        <v>4122</v>
      </c>
      <c r="M1485">
        <v>158</v>
      </c>
      <c r="N1485" t="s">
        <v>4123</v>
      </c>
    </row>
    <row r="1486" spans="1:14" x14ac:dyDescent="0.35">
      <c r="A1486" t="s">
        <v>13</v>
      </c>
      <c r="B1486">
        <v>1512319</v>
      </c>
      <c r="C1486">
        <v>1514733</v>
      </c>
      <c r="E1486" t="s">
        <v>79</v>
      </c>
      <c r="F1486" t="s">
        <v>4124</v>
      </c>
      <c r="G1486" t="s">
        <v>4125</v>
      </c>
      <c r="H1486">
        <v>0</v>
      </c>
      <c r="I1486" t="s">
        <v>17</v>
      </c>
      <c r="L1486" t="s">
        <v>4126</v>
      </c>
      <c r="M1486">
        <v>804</v>
      </c>
      <c r="N1486" t="s">
        <v>4127</v>
      </c>
    </row>
    <row r="1487" spans="1:14" x14ac:dyDescent="0.35">
      <c r="A1487" t="s">
        <v>13</v>
      </c>
      <c r="B1487">
        <v>1514737</v>
      </c>
      <c r="C1487">
        <v>1515786</v>
      </c>
      <c r="E1487" t="s">
        <v>79</v>
      </c>
      <c r="F1487" t="s">
        <v>4128</v>
      </c>
      <c r="G1487" t="s">
        <v>4129</v>
      </c>
      <c r="H1487">
        <v>0</v>
      </c>
      <c r="I1487" t="s">
        <v>17</v>
      </c>
      <c r="L1487" t="s">
        <v>4130</v>
      </c>
      <c r="M1487">
        <v>349</v>
      </c>
      <c r="N1487" t="s">
        <v>4131</v>
      </c>
    </row>
    <row r="1488" spans="1:14" x14ac:dyDescent="0.35">
      <c r="A1488" t="s">
        <v>13</v>
      </c>
      <c r="B1488">
        <v>1516069</v>
      </c>
      <c r="C1488">
        <v>1516419</v>
      </c>
      <c r="E1488" t="s">
        <v>79</v>
      </c>
      <c r="F1488" t="s">
        <v>643</v>
      </c>
      <c r="H1488">
        <v>0</v>
      </c>
      <c r="I1488" t="s">
        <v>17</v>
      </c>
      <c r="L1488" t="s">
        <v>4132</v>
      </c>
      <c r="M1488">
        <v>116</v>
      </c>
      <c r="N1488" t="s">
        <v>4133</v>
      </c>
    </row>
    <row r="1489" spans="1:14" x14ac:dyDescent="0.35">
      <c r="A1489" t="s">
        <v>13</v>
      </c>
      <c r="B1489">
        <v>1516522</v>
      </c>
      <c r="C1489">
        <v>1517289</v>
      </c>
      <c r="E1489" t="s">
        <v>79</v>
      </c>
      <c r="F1489" t="s">
        <v>4134</v>
      </c>
      <c r="H1489">
        <v>0</v>
      </c>
      <c r="I1489" t="s">
        <v>17</v>
      </c>
      <c r="L1489" t="s">
        <v>4135</v>
      </c>
      <c r="M1489">
        <v>255</v>
      </c>
      <c r="N1489" t="s">
        <v>4136</v>
      </c>
    </row>
    <row r="1490" spans="1:14" x14ac:dyDescent="0.35">
      <c r="A1490" t="s">
        <v>13</v>
      </c>
      <c r="B1490">
        <v>1517415</v>
      </c>
      <c r="C1490">
        <v>1517687</v>
      </c>
      <c r="E1490" t="s">
        <v>14</v>
      </c>
      <c r="F1490" t="s">
        <v>4137</v>
      </c>
      <c r="H1490">
        <v>0</v>
      </c>
      <c r="I1490" t="s">
        <v>17</v>
      </c>
      <c r="L1490" t="s">
        <v>4138</v>
      </c>
      <c r="M1490">
        <v>90</v>
      </c>
      <c r="N1490" t="s">
        <v>4139</v>
      </c>
    </row>
    <row r="1491" spans="1:14" x14ac:dyDescent="0.35">
      <c r="A1491" t="s">
        <v>13</v>
      </c>
      <c r="B1491">
        <v>1517729</v>
      </c>
      <c r="C1491">
        <v>1518697</v>
      </c>
      <c r="E1491" t="s">
        <v>14</v>
      </c>
      <c r="F1491" t="s">
        <v>4140</v>
      </c>
      <c r="G1491" t="s">
        <v>4141</v>
      </c>
      <c r="H1491">
        <v>0</v>
      </c>
      <c r="I1491" t="s">
        <v>17</v>
      </c>
      <c r="L1491" t="s">
        <v>4142</v>
      </c>
      <c r="M1491">
        <v>322</v>
      </c>
      <c r="N1491" t="s">
        <v>4143</v>
      </c>
    </row>
    <row r="1492" spans="1:14" x14ac:dyDescent="0.35">
      <c r="A1492" t="s">
        <v>13</v>
      </c>
      <c r="B1492">
        <v>1518733</v>
      </c>
      <c r="C1492">
        <v>1520310</v>
      </c>
      <c r="E1492" t="s">
        <v>79</v>
      </c>
      <c r="F1492" t="s">
        <v>4144</v>
      </c>
      <c r="H1492">
        <v>0</v>
      </c>
      <c r="I1492" t="s">
        <v>17</v>
      </c>
      <c r="L1492" t="s">
        <v>4145</v>
      </c>
      <c r="M1492">
        <v>525</v>
      </c>
      <c r="N1492" t="s">
        <v>4146</v>
      </c>
    </row>
    <row r="1493" spans="1:14" x14ac:dyDescent="0.35">
      <c r="A1493" t="s">
        <v>13</v>
      </c>
      <c r="B1493">
        <v>1520288</v>
      </c>
      <c r="C1493">
        <v>1521004</v>
      </c>
      <c r="E1493" t="s">
        <v>79</v>
      </c>
      <c r="F1493" t="s">
        <v>2145</v>
      </c>
      <c r="H1493">
        <v>0</v>
      </c>
      <c r="I1493" t="s">
        <v>17</v>
      </c>
      <c r="L1493" t="s">
        <v>4147</v>
      </c>
      <c r="M1493">
        <v>238</v>
      </c>
      <c r="N1493" t="s">
        <v>4148</v>
      </c>
    </row>
    <row r="1494" spans="1:14" x14ac:dyDescent="0.35">
      <c r="A1494" t="s">
        <v>13</v>
      </c>
      <c r="B1494">
        <v>1521168</v>
      </c>
      <c r="C1494">
        <v>1521716</v>
      </c>
      <c r="E1494" t="s">
        <v>79</v>
      </c>
      <c r="F1494" t="s">
        <v>4149</v>
      </c>
      <c r="H1494">
        <v>0</v>
      </c>
      <c r="I1494" t="s">
        <v>17</v>
      </c>
      <c r="L1494" t="s">
        <v>4150</v>
      </c>
      <c r="M1494">
        <v>182</v>
      </c>
      <c r="N1494" t="s">
        <v>4151</v>
      </c>
    </row>
    <row r="1495" spans="1:14" x14ac:dyDescent="0.35">
      <c r="A1495" t="s">
        <v>13</v>
      </c>
      <c r="B1495">
        <v>1521718</v>
      </c>
      <c r="C1495">
        <v>1522869</v>
      </c>
      <c r="E1495" t="s">
        <v>79</v>
      </c>
      <c r="F1495" t="s">
        <v>4152</v>
      </c>
      <c r="H1495">
        <v>0</v>
      </c>
      <c r="I1495" t="s">
        <v>17</v>
      </c>
      <c r="L1495" t="s">
        <v>4153</v>
      </c>
      <c r="M1495">
        <v>383</v>
      </c>
      <c r="N1495" t="s">
        <v>4154</v>
      </c>
    </row>
    <row r="1496" spans="1:14" x14ac:dyDescent="0.35">
      <c r="A1496" t="s">
        <v>13</v>
      </c>
      <c r="B1496">
        <v>1522876</v>
      </c>
      <c r="C1496">
        <v>1523223</v>
      </c>
      <c r="E1496" t="s">
        <v>79</v>
      </c>
      <c r="F1496" t="s">
        <v>4155</v>
      </c>
      <c r="G1496" t="s">
        <v>4156</v>
      </c>
      <c r="H1496">
        <v>0</v>
      </c>
      <c r="I1496" t="s">
        <v>17</v>
      </c>
      <c r="L1496" t="s">
        <v>4157</v>
      </c>
      <c r="M1496">
        <v>115</v>
      </c>
      <c r="N1496" t="s">
        <v>4158</v>
      </c>
    </row>
    <row r="1497" spans="1:14" x14ac:dyDescent="0.35">
      <c r="A1497" t="s">
        <v>13</v>
      </c>
      <c r="B1497">
        <v>1523238</v>
      </c>
      <c r="C1497">
        <v>1523837</v>
      </c>
      <c r="E1497" t="s">
        <v>79</v>
      </c>
      <c r="F1497" t="s">
        <v>4159</v>
      </c>
      <c r="G1497" t="s">
        <v>4160</v>
      </c>
      <c r="H1497">
        <v>0</v>
      </c>
      <c r="I1497" t="s">
        <v>17</v>
      </c>
      <c r="L1497" t="s">
        <v>4161</v>
      </c>
      <c r="M1497">
        <v>199</v>
      </c>
      <c r="N1497" t="s">
        <v>4162</v>
      </c>
    </row>
    <row r="1498" spans="1:14" x14ac:dyDescent="0.35">
      <c r="A1498" t="s">
        <v>13</v>
      </c>
      <c r="B1498">
        <v>1523818</v>
      </c>
      <c r="C1498">
        <v>1524474</v>
      </c>
      <c r="E1498" t="s">
        <v>79</v>
      </c>
      <c r="F1498" t="s">
        <v>4163</v>
      </c>
      <c r="H1498">
        <v>0</v>
      </c>
      <c r="I1498" t="s">
        <v>17</v>
      </c>
      <c r="L1498" t="s">
        <v>4164</v>
      </c>
      <c r="M1498">
        <v>218</v>
      </c>
      <c r="N1498" t="s">
        <v>4165</v>
      </c>
    </row>
    <row r="1499" spans="1:14" x14ac:dyDescent="0.35">
      <c r="A1499" t="s">
        <v>13</v>
      </c>
      <c r="B1499">
        <v>1524485</v>
      </c>
      <c r="C1499">
        <v>1525594</v>
      </c>
      <c r="E1499" t="s">
        <v>79</v>
      </c>
      <c r="F1499" t="s">
        <v>4166</v>
      </c>
      <c r="G1499" t="s">
        <v>4167</v>
      </c>
      <c r="H1499">
        <v>0</v>
      </c>
      <c r="I1499" t="s">
        <v>17</v>
      </c>
      <c r="L1499" t="s">
        <v>4168</v>
      </c>
      <c r="M1499">
        <v>369</v>
      </c>
      <c r="N1499" t="s">
        <v>4169</v>
      </c>
    </row>
    <row r="1500" spans="1:14" x14ac:dyDescent="0.35">
      <c r="A1500" t="s">
        <v>13</v>
      </c>
      <c r="B1500">
        <v>1525587</v>
      </c>
      <c r="C1500">
        <v>1526159</v>
      </c>
      <c r="E1500" t="s">
        <v>79</v>
      </c>
      <c r="F1500" t="s">
        <v>4170</v>
      </c>
      <c r="H1500">
        <v>0</v>
      </c>
      <c r="I1500" t="s">
        <v>17</v>
      </c>
      <c r="L1500" t="s">
        <v>4171</v>
      </c>
      <c r="M1500">
        <v>190</v>
      </c>
      <c r="N1500" t="s">
        <v>4172</v>
      </c>
    </row>
    <row r="1501" spans="1:14" x14ac:dyDescent="0.35">
      <c r="A1501" t="s">
        <v>13</v>
      </c>
      <c r="B1501">
        <v>1526303</v>
      </c>
      <c r="C1501">
        <v>1527461</v>
      </c>
      <c r="E1501" t="s">
        <v>79</v>
      </c>
      <c r="F1501" t="s">
        <v>139</v>
      </c>
      <c r="H1501">
        <v>0</v>
      </c>
      <c r="I1501" t="s">
        <v>140</v>
      </c>
      <c r="N1501" t="s">
        <v>4173</v>
      </c>
    </row>
    <row r="1502" spans="1:14" x14ac:dyDescent="0.35">
      <c r="A1502" t="s">
        <v>13</v>
      </c>
      <c r="B1502">
        <v>1527704</v>
      </c>
      <c r="C1502">
        <v>1528705</v>
      </c>
      <c r="E1502" t="s">
        <v>14</v>
      </c>
      <c r="F1502" t="s">
        <v>4174</v>
      </c>
      <c r="G1502" t="s">
        <v>4175</v>
      </c>
      <c r="H1502">
        <v>0</v>
      </c>
      <c r="I1502" t="s">
        <v>17</v>
      </c>
      <c r="L1502" t="s">
        <v>4176</v>
      </c>
      <c r="M1502">
        <v>333</v>
      </c>
      <c r="N1502" t="s">
        <v>4177</v>
      </c>
    </row>
    <row r="1503" spans="1:14" x14ac:dyDescent="0.35">
      <c r="A1503" t="s">
        <v>13</v>
      </c>
      <c r="B1503">
        <v>1528755</v>
      </c>
      <c r="C1503">
        <v>1529111</v>
      </c>
      <c r="E1503" t="s">
        <v>79</v>
      </c>
      <c r="F1503" t="s">
        <v>4178</v>
      </c>
      <c r="G1503" t="s">
        <v>4179</v>
      </c>
      <c r="H1503">
        <v>0</v>
      </c>
      <c r="I1503" t="s">
        <v>17</v>
      </c>
      <c r="L1503" t="s">
        <v>4180</v>
      </c>
      <c r="M1503">
        <v>118</v>
      </c>
      <c r="N1503" t="s">
        <v>4181</v>
      </c>
    </row>
    <row r="1504" spans="1:14" x14ac:dyDescent="0.35">
      <c r="A1504" t="s">
        <v>13</v>
      </c>
      <c r="B1504">
        <v>1529153</v>
      </c>
      <c r="C1504">
        <v>1529353</v>
      </c>
      <c r="E1504" t="s">
        <v>79</v>
      </c>
      <c r="F1504" t="s">
        <v>4182</v>
      </c>
      <c r="G1504" t="s">
        <v>4183</v>
      </c>
      <c r="H1504">
        <v>0</v>
      </c>
      <c r="I1504" t="s">
        <v>17</v>
      </c>
      <c r="L1504" t="s">
        <v>4184</v>
      </c>
      <c r="M1504">
        <v>66</v>
      </c>
      <c r="N1504" t="s">
        <v>4185</v>
      </c>
    </row>
    <row r="1505" spans="1:14" x14ac:dyDescent="0.35">
      <c r="A1505" t="s">
        <v>13</v>
      </c>
      <c r="B1505">
        <v>1529375</v>
      </c>
      <c r="C1505">
        <v>1529908</v>
      </c>
      <c r="E1505" t="s">
        <v>79</v>
      </c>
      <c r="F1505" t="s">
        <v>4186</v>
      </c>
      <c r="G1505" t="s">
        <v>4187</v>
      </c>
      <c r="H1505">
        <v>0</v>
      </c>
      <c r="I1505" t="s">
        <v>17</v>
      </c>
      <c r="L1505" t="s">
        <v>4188</v>
      </c>
      <c r="M1505">
        <v>177</v>
      </c>
      <c r="N1505" t="s">
        <v>4189</v>
      </c>
    </row>
    <row r="1506" spans="1:14" x14ac:dyDescent="0.35">
      <c r="A1506" t="s">
        <v>13</v>
      </c>
      <c r="B1506">
        <v>1530119</v>
      </c>
      <c r="C1506">
        <v>1530634</v>
      </c>
      <c r="E1506" t="s">
        <v>79</v>
      </c>
      <c r="F1506" t="s">
        <v>92</v>
      </c>
      <c r="H1506">
        <v>0</v>
      </c>
      <c r="I1506" t="s">
        <v>17</v>
      </c>
      <c r="L1506" t="s">
        <v>4190</v>
      </c>
      <c r="M1506">
        <v>171</v>
      </c>
      <c r="N1506" t="s">
        <v>4191</v>
      </c>
    </row>
    <row r="1507" spans="1:14" x14ac:dyDescent="0.35">
      <c r="A1507" t="s">
        <v>13</v>
      </c>
      <c r="B1507">
        <v>1530776</v>
      </c>
      <c r="C1507">
        <v>1531201</v>
      </c>
      <c r="E1507" t="s">
        <v>79</v>
      </c>
      <c r="F1507" t="s">
        <v>674</v>
      </c>
      <c r="H1507">
        <v>0</v>
      </c>
      <c r="I1507" t="s">
        <v>17</v>
      </c>
      <c r="L1507" t="s">
        <v>4192</v>
      </c>
      <c r="M1507">
        <v>141</v>
      </c>
      <c r="N1507" t="s">
        <v>4193</v>
      </c>
    </row>
    <row r="1508" spans="1:14" x14ac:dyDescent="0.35">
      <c r="A1508" t="s">
        <v>13</v>
      </c>
      <c r="B1508">
        <v>1531198</v>
      </c>
      <c r="C1508">
        <v>1531632</v>
      </c>
      <c r="E1508" t="s">
        <v>79</v>
      </c>
      <c r="F1508" t="s">
        <v>671</v>
      </c>
      <c r="H1508">
        <v>0</v>
      </c>
      <c r="I1508" t="s">
        <v>17</v>
      </c>
      <c r="L1508" t="s">
        <v>4194</v>
      </c>
      <c r="M1508">
        <v>144</v>
      </c>
      <c r="N1508" t="s">
        <v>4195</v>
      </c>
    </row>
    <row r="1509" spans="1:14" x14ac:dyDescent="0.35">
      <c r="A1509" t="s">
        <v>13</v>
      </c>
      <c r="B1509">
        <v>1531790</v>
      </c>
      <c r="C1509">
        <v>1533724</v>
      </c>
      <c r="E1509" t="s">
        <v>79</v>
      </c>
      <c r="F1509" t="s">
        <v>4196</v>
      </c>
      <c r="G1509" t="s">
        <v>4197</v>
      </c>
      <c r="H1509">
        <v>0</v>
      </c>
      <c r="I1509" t="s">
        <v>17</v>
      </c>
      <c r="L1509" t="s">
        <v>4198</v>
      </c>
      <c r="M1509">
        <v>644</v>
      </c>
      <c r="N1509" t="s">
        <v>4199</v>
      </c>
    </row>
    <row r="1510" spans="1:14" x14ac:dyDescent="0.35">
      <c r="A1510" t="s">
        <v>13</v>
      </c>
      <c r="B1510">
        <v>1534005</v>
      </c>
      <c r="C1510">
        <v>1534913</v>
      </c>
      <c r="E1510" t="s">
        <v>79</v>
      </c>
      <c r="F1510" t="s">
        <v>4200</v>
      </c>
      <c r="G1510" t="s">
        <v>4201</v>
      </c>
      <c r="H1510">
        <v>0</v>
      </c>
      <c r="I1510" t="s">
        <v>17</v>
      </c>
      <c r="L1510" t="s">
        <v>4202</v>
      </c>
      <c r="M1510">
        <v>302</v>
      </c>
      <c r="N1510" t="s">
        <v>4203</v>
      </c>
    </row>
    <row r="1511" spans="1:14" x14ac:dyDescent="0.35">
      <c r="A1511" t="s">
        <v>13</v>
      </c>
      <c r="B1511">
        <v>1534923</v>
      </c>
      <c r="C1511">
        <v>1536263</v>
      </c>
      <c r="E1511" t="s">
        <v>79</v>
      </c>
      <c r="F1511" t="s">
        <v>3219</v>
      </c>
      <c r="H1511">
        <v>0</v>
      </c>
      <c r="I1511" t="s">
        <v>17</v>
      </c>
      <c r="L1511" t="s">
        <v>4204</v>
      </c>
      <c r="M1511">
        <v>446</v>
      </c>
      <c r="N1511" t="s">
        <v>4205</v>
      </c>
    </row>
    <row r="1512" spans="1:14" x14ac:dyDescent="0.35">
      <c r="A1512" t="s">
        <v>13</v>
      </c>
      <c r="B1512">
        <v>1536266</v>
      </c>
      <c r="C1512">
        <v>1536733</v>
      </c>
      <c r="E1512" t="s">
        <v>79</v>
      </c>
      <c r="F1512" t="s">
        <v>4206</v>
      </c>
      <c r="G1512" t="s">
        <v>4207</v>
      </c>
      <c r="H1512">
        <v>0</v>
      </c>
      <c r="I1512" t="s">
        <v>17</v>
      </c>
      <c r="L1512" t="s">
        <v>4208</v>
      </c>
      <c r="M1512">
        <v>155</v>
      </c>
      <c r="N1512" t="s">
        <v>4209</v>
      </c>
    </row>
    <row r="1513" spans="1:14" x14ac:dyDescent="0.35">
      <c r="A1513" t="s">
        <v>13</v>
      </c>
      <c r="B1513">
        <v>1536736</v>
      </c>
      <c r="C1513">
        <v>1537338</v>
      </c>
      <c r="E1513" t="s">
        <v>79</v>
      </c>
      <c r="F1513" t="s">
        <v>4210</v>
      </c>
      <c r="G1513" t="s">
        <v>4211</v>
      </c>
      <c r="H1513">
        <v>0</v>
      </c>
      <c r="I1513" t="s">
        <v>17</v>
      </c>
      <c r="L1513" t="s">
        <v>4212</v>
      </c>
      <c r="M1513">
        <v>200</v>
      </c>
      <c r="N1513" t="s">
        <v>4213</v>
      </c>
    </row>
    <row r="1514" spans="1:14" x14ac:dyDescent="0.35">
      <c r="A1514" t="s">
        <v>13</v>
      </c>
      <c r="B1514">
        <v>1537335</v>
      </c>
      <c r="C1514">
        <v>1538165</v>
      </c>
      <c r="E1514" t="s">
        <v>79</v>
      </c>
      <c r="F1514" t="s">
        <v>4214</v>
      </c>
      <c r="G1514" t="s">
        <v>4215</v>
      </c>
      <c r="H1514">
        <v>0</v>
      </c>
      <c r="I1514" t="s">
        <v>17</v>
      </c>
      <c r="L1514" t="s">
        <v>4216</v>
      </c>
      <c r="M1514">
        <v>276</v>
      </c>
      <c r="N1514" t="s">
        <v>4217</v>
      </c>
    </row>
    <row r="1515" spans="1:14" x14ac:dyDescent="0.35">
      <c r="A1515" t="s">
        <v>13</v>
      </c>
      <c r="B1515">
        <v>1538174</v>
      </c>
      <c r="C1515">
        <v>1540834</v>
      </c>
      <c r="E1515" t="s">
        <v>79</v>
      </c>
      <c r="F1515" t="s">
        <v>4218</v>
      </c>
      <c r="G1515" t="s">
        <v>4219</v>
      </c>
      <c r="H1515">
        <v>0</v>
      </c>
      <c r="I1515" t="s">
        <v>17</v>
      </c>
      <c r="L1515" t="s">
        <v>4220</v>
      </c>
      <c r="M1515">
        <v>886</v>
      </c>
      <c r="N1515" t="s">
        <v>4221</v>
      </c>
    </row>
    <row r="1516" spans="1:14" x14ac:dyDescent="0.35">
      <c r="A1516" t="s">
        <v>13</v>
      </c>
      <c r="B1516">
        <v>1543233</v>
      </c>
      <c r="C1516">
        <v>1544504</v>
      </c>
      <c r="E1516" t="s">
        <v>79</v>
      </c>
      <c r="F1516" t="s">
        <v>4222</v>
      </c>
      <c r="G1516" t="s">
        <v>4223</v>
      </c>
      <c r="H1516">
        <v>0</v>
      </c>
      <c r="I1516" t="s">
        <v>17</v>
      </c>
      <c r="L1516" t="s">
        <v>4224</v>
      </c>
      <c r="M1516">
        <v>423</v>
      </c>
      <c r="N1516" t="s">
        <v>4225</v>
      </c>
    </row>
    <row r="1517" spans="1:14" x14ac:dyDescent="0.35">
      <c r="A1517" t="s">
        <v>13</v>
      </c>
      <c r="B1517">
        <v>1544517</v>
      </c>
      <c r="C1517">
        <v>1546058</v>
      </c>
      <c r="E1517" t="s">
        <v>79</v>
      </c>
      <c r="F1517" t="s">
        <v>4226</v>
      </c>
      <c r="G1517" t="s">
        <v>4227</v>
      </c>
      <c r="H1517">
        <v>0</v>
      </c>
      <c r="I1517" t="s">
        <v>17</v>
      </c>
      <c r="L1517" t="s">
        <v>4228</v>
      </c>
      <c r="M1517">
        <v>513</v>
      </c>
      <c r="N1517" t="s">
        <v>4229</v>
      </c>
    </row>
    <row r="1518" spans="1:14" x14ac:dyDescent="0.35">
      <c r="A1518" t="s">
        <v>13</v>
      </c>
      <c r="B1518">
        <v>1546055</v>
      </c>
      <c r="C1518">
        <v>1546657</v>
      </c>
      <c r="E1518" t="s">
        <v>79</v>
      </c>
      <c r="F1518" t="s">
        <v>4230</v>
      </c>
      <c r="G1518" t="s">
        <v>4231</v>
      </c>
      <c r="H1518">
        <v>0</v>
      </c>
      <c r="I1518" t="s">
        <v>17</v>
      </c>
      <c r="L1518" t="s">
        <v>4232</v>
      </c>
      <c r="M1518">
        <v>200</v>
      </c>
      <c r="N1518" t="s">
        <v>4233</v>
      </c>
    </row>
    <row r="1519" spans="1:14" x14ac:dyDescent="0.35">
      <c r="A1519" t="s">
        <v>13</v>
      </c>
      <c r="B1519">
        <v>1546667</v>
      </c>
      <c r="C1519">
        <v>1547704</v>
      </c>
      <c r="E1519" t="s">
        <v>79</v>
      </c>
      <c r="F1519" t="s">
        <v>4234</v>
      </c>
      <c r="G1519" t="s">
        <v>4235</v>
      </c>
      <c r="H1519">
        <v>0</v>
      </c>
      <c r="I1519" t="s">
        <v>17</v>
      </c>
      <c r="L1519" t="s">
        <v>4236</v>
      </c>
      <c r="M1519">
        <v>345</v>
      </c>
      <c r="N1519" t="s">
        <v>4237</v>
      </c>
    </row>
    <row r="1520" spans="1:14" x14ac:dyDescent="0.35">
      <c r="A1520" t="s">
        <v>13</v>
      </c>
      <c r="B1520">
        <v>1547707</v>
      </c>
      <c r="C1520">
        <v>1549155</v>
      </c>
      <c r="E1520" t="s">
        <v>79</v>
      </c>
      <c r="F1520" t="s">
        <v>4238</v>
      </c>
      <c r="G1520" t="s">
        <v>4239</v>
      </c>
      <c r="H1520">
        <v>0</v>
      </c>
      <c r="I1520" t="s">
        <v>17</v>
      </c>
      <c r="L1520" t="s">
        <v>4240</v>
      </c>
      <c r="M1520">
        <v>482</v>
      </c>
      <c r="N1520" t="s">
        <v>4241</v>
      </c>
    </row>
    <row r="1521" spans="1:14" x14ac:dyDescent="0.35">
      <c r="A1521" t="s">
        <v>13</v>
      </c>
      <c r="B1521">
        <v>1549131</v>
      </c>
      <c r="C1521">
        <v>1551359</v>
      </c>
      <c r="E1521" t="s">
        <v>79</v>
      </c>
      <c r="F1521" t="s">
        <v>4242</v>
      </c>
      <c r="G1521" t="s">
        <v>4243</v>
      </c>
      <c r="H1521">
        <v>0</v>
      </c>
      <c r="I1521" t="s">
        <v>17</v>
      </c>
      <c r="L1521" t="s">
        <v>4244</v>
      </c>
      <c r="M1521">
        <v>742</v>
      </c>
      <c r="N1521" t="s">
        <v>4245</v>
      </c>
    </row>
    <row r="1522" spans="1:14" x14ac:dyDescent="0.35">
      <c r="A1522" t="s">
        <v>13</v>
      </c>
      <c r="B1522">
        <v>1551356</v>
      </c>
      <c r="C1522">
        <v>1552027</v>
      </c>
      <c r="E1522" t="s">
        <v>79</v>
      </c>
      <c r="F1522" t="s">
        <v>4246</v>
      </c>
      <c r="G1522" t="s">
        <v>4247</v>
      </c>
      <c r="H1522">
        <v>0</v>
      </c>
      <c r="I1522" t="s">
        <v>17</v>
      </c>
      <c r="L1522" t="s">
        <v>4248</v>
      </c>
      <c r="M1522">
        <v>223</v>
      </c>
      <c r="N1522" t="s">
        <v>4249</v>
      </c>
    </row>
    <row r="1523" spans="1:14" x14ac:dyDescent="0.35">
      <c r="A1523" t="s">
        <v>13</v>
      </c>
      <c r="B1523">
        <v>1552024</v>
      </c>
      <c r="C1523">
        <v>1552278</v>
      </c>
      <c r="E1523" t="s">
        <v>79</v>
      </c>
      <c r="F1523" t="s">
        <v>4250</v>
      </c>
      <c r="G1523" t="s">
        <v>4251</v>
      </c>
      <c r="H1523">
        <v>0</v>
      </c>
      <c r="I1523" t="s">
        <v>17</v>
      </c>
      <c r="L1523" t="s">
        <v>4252</v>
      </c>
      <c r="M1523">
        <v>84</v>
      </c>
      <c r="N1523" t="s">
        <v>4253</v>
      </c>
    </row>
    <row r="1524" spans="1:14" x14ac:dyDescent="0.35">
      <c r="A1524" t="s">
        <v>13</v>
      </c>
      <c r="B1524">
        <v>1552279</v>
      </c>
      <c r="C1524">
        <v>1552995</v>
      </c>
      <c r="E1524" t="s">
        <v>79</v>
      </c>
      <c r="F1524" t="s">
        <v>4254</v>
      </c>
      <c r="G1524" t="s">
        <v>4255</v>
      </c>
      <c r="H1524">
        <v>0</v>
      </c>
      <c r="I1524" t="s">
        <v>17</v>
      </c>
      <c r="L1524" t="s">
        <v>4256</v>
      </c>
      <c r="M1524">
        <v>238</v>
      </c>
      <c r="N1524" t="s">
        <v>4257</v>
      </c>
    </row>
    <row r="1525" spans="1:14" x14ac:dyDescent="0.35">
      <c r="A1525" t="s">
        <v>13</v>
      </c>
      <c r="B1525">
        <v>1553200</v>
      </c>
      <c r="C1525">
        <v>1554279</v>
      </c>
      <c r="E1525" t="s">
        <v>79</v>
      </c>
      <c r="F1525" t="s">
        <v>4258</v>
      </c>
      <c r="G1525" t="s">
        <v>4259</v>
      </c>
      <c r="H1525">
        <v>0</v>
      </c>
      <c r="I1525" t="s">
        <v>17</v>
      </c>
      <c r="L1525" t="s">
        <v>4260</v>
      </c>
      <c r="M1525">
        <v>359</v>
      </c>
      <c r="N1525" t="s">
        <v>4261</v>
      </c>
    </row>
    <row r="1526" spans="1:14" x14ac:dyDescent="0.35">
      <c r="A1526" t="s">
        <v>13</v>
      </c>
      <c r="B1526">
        <v>1554341</v>
      </c>
      <c r="C1526">
        <v>1554826</v>
      </c>
      <c r="E1526" t="s">
        <v>79</v>
      </c>
      <c r="F1526" t="s">
        <v>4262</v>
      </c>
      <c r="G1526" t="s">
        <v>4263</v>
      </c>
      <c r="H1526">
        <v>0</v>
      </c>
      <c r="I1526" t="s">
        <v>17</v>
      </c>
      <c r="L1526" t="s">
        <v>4264</v>
      </c>
      <c r="M1526">
        <v>161</v>
      </c>
      <c r="N1526" t="s">
        <v>4265</v>
      </c>
    </row>
    <row r="1527" spans="1:14" x14ac:dyDescent="0.35">
      <c r="A1527" t="s">
        <v>13</v>
      </c>
      <c r="B1527">
        <v>1554844</v>
      </c>
      <c r="C1527">
        <v>1556505</v>
      </c>
      <c r="E1527" t="s">
        <v>79</v>
      </c>
      <c r="F1527" t="s">
        <v>3190</v>
      </c>
      <c r="H1527">
        <v>0</v>
      </c>
      <c r="I1527" t="s">
        <v>17</v>
      </c>
      <c r="L1527" t="s">
        <v>4266</v>
      </c>
      <c r="M1527">
        <v>553</v>
      </c>
      <c r="N1527" t="s">
        <v>4267</v>
      </c>
    </row>
    <row r="1528" spans="1:14" x14ac:dyDescent="0.35">
      <c r="A1528" t="s">
        <v>13</v>
      </c>
      <c r="B1528">
        <v>1556692</v>
      </c>
      <c r="C1528">
        <v>1557357</v>
      </c>
      <c r="E1528" t="s">
        <v>79</v>
      </c>
      <c r="F1528" t="s">
        <v>2864</v>
      </c>
      <c r="H1528">
        <v>0</v>
      </c>
      <c r="I1528" t="s">
        <v>17</v>
      </c>
      <c r="L1528" t="s">
        <v>4268</v>
      </c>
      <c r="M1528">
        <v>221</v>
      </c>
      <c r="N1528" t="s">
        <v>4269</v>
      </c>
    </row>
    <row r="1529" spans="1:14" x14ac:dyDescent="0.35">
      <c r="A1529" t="s">
        <v>13</v>
      </c>
      <c r="B1529">
        <v>1557513</v>
      </c>
      <c r="C1529">
        <v>1558394</v>
      </c>
      <c r="E1529" t="s">
        <v>79</v>
      </c>
      <c r="F1529" t="s">
        <v>4270</v>
      </c>
      <c r="H1529">
        <v>0</v>
      </c>
      <c r="I1529" t="s">
        <v>17</v>
      </c>
      <c r="L1529" t="s">
        <v>4271</v>
      </c>
      <c r="M1529">
        <v>293</v>
      </c>
      <c r="N1529" t="s">
        <v>4272</v>
      </c>
    </row>
    <row r="1530" spans="1:14" x14ac:dyDescent="0.35">
      <c r="A1530" t="s">
        <v>13</v>
      </c>
      <c r="B1530">
        <v>1558412</v>
      </c>
      <c r="C1530">
        <v>1558720</v>
      </c>
      <c r="E1530" t="s">
        <v>79</v>
      </c>
      <c r="F1530" t="s">
        <v>4273</v>
      </c>
      <c r="H1530">
        <v>0</v>
      </c>
      <c r="I1530" t="s">
        <v>17</v>
      </c>
      <c r="L1530" t="s">
        <v>4274</v>
      </c>
      <c r="M1530">
        <v>102</v>
      </c>
      <c r="N1530" t="s">
        <v>4275</v>
      </c>
    </row>
    <row r="1531" spans="1:14" x14ac:dyDescent="0.35">
      <c r="A1531" t="s">
        <v>13</v>
      </c>
      <c r="B1531">
        <v>1558847</v>
      </c>
      <c r="C1531">
        <v>1559824</v>
      </c>
      <c r="E1531" t="s">
        <v>79</v>
      </c>
      <c r="F1531" t="s">
        <v>4276</v>
      </c>
      <c r="H1531">
        <v>0</v>
      </c>
      <c r="I1531" t="s">
        <v>17</v>
      </c>
      <c r="L1531" t="s">
        <v>4277</v>
      </c>
      <c r="M1531">
        <v>325</v>
      </c>
      <c r="N1531" t="s">
        <v>4278</v>
      </c>
    </row>
    <row r="1532" spans="1:14" x14ac:dyDescent="0.35">
      <c r="A1532" t="s">
        <v>13</v>
      </c>
      <c r="B1532">
        <v>1559967</v>
      </c>
      <c r="C1532">
        <v>1561484</v>
      </c>
      <c r="E1532" t="s">
        <v>14</v>
      </c>
      <c r="F1532" t="s">
        <v>4279</v>
      </c>
      <c r="H1532">
        <v>0</v>
      </c>
      <c r="I1532" t="s">
        <v>17</v>
      </c>
      <c r="L1532" t="s">
        <v>4280</v>
      </c>
      <c r="M1532">
        <v>505</v>
      </c>
      <c r="N1532" t="s">
        <v>4281</v>
      </c>
    </row>
    <row r="1533" spans="1:14" x14ac:dyDescent="0.35">
      <c r="A1533" t="s">
        <v>13</v>
      </c>
      <c r="B1533">
        <v>1561589</v>
      </c>
      <c r="C1533">
        <v>1562566</v>
      </c>
      <c r="E1533" t="s">
        <v>14</v>
      </c>
      <c r="F1533" t="s">
        <v>476</v>
      </c>
      <c r="H1533">
        <v>0</v>
      </c>
      <c r="I1533" t="s">
        <v>17</v>
      </c>
      <c r="L1533" t="s">
        <v>4282</v>
      </c>
      <c r="M1533">
        <v>325</v>
      </c>
      <c r="N1533" t="s">
        <v>4283</v>
      </c>
    </row>
    <row r="1534" spans="1:14" x14ac:dyDescent="0.35">
      <c r="A1534" t="s">
        <v>13</v>
      </c>
      <c r="B1534">
        <v>1562837</v>
      </c>
      <c r="C1534">
        <v>1563994</v>
      </c>
      <c r="E1534" t="s">
        <v>14</v>
      </c>
      <c r="F1534" t="s">
        <v>139</v>
      </c>
      <c r="H1534">
        <v>0</v>
      </c>
      <c r="I1534" t="s">
        <v>140</v>
      </c>
      <c r="N1534" t="s">
        <v>4284</v>
      </c>
    </row>
    <row r="1535" spans="1:14" x14ac:dyDescent="0.35">
      <c r="A1535" t="s">
        <v>13</v>
      </c>
      <c r="B1535">
        <v>1564186</v>
      </c>
      <c r="C1535">
        <v>1565520</v>
      </c>
      <c r="E1535" t="s">
        <v>14</v>
      </c>
      <c r="F1535" t="s">
        <v>4285</v>
      </c>
      <c r="H1535">
        <v>0</v>
      </c>
      <c r="I1535" t="s">
        <v>17</v>
      </c>
      <c r="L1535" t="s">
        <v>4286</v>
      </c>
      <c r="M1535">
        <v>444</v>
      </c>
      <c r="N1535" t="s">
        <v>4287</v>
      </c>
    </row>
    <row r="1536" spans="1:14" x14ac:dyDescent="0.35">
      <c r="A1536" t="s">
        <v>13</v>
      </c>
      <c r="B1536">
        <v>1565616</v>
      </c>
      <c r="C1536">
        <v>1566488</v>
      </c>
      <c r="E1536" t="s">
        <v>79</v>
      </c>
      <c r="F1536" t="s">
        <v>2912</v>
      </c>
      <c r="H1536">
        <v>0</v>
      </c>
      <c r="I1536" t="s">
        <v>17</v>
      </c>
      <c r="L1536" t="s">
        <v>4288</v>
      </c>
      <c r="M1536">
        <v>290</v>
      </c>
      <c r="N1536" t="s">
        <v>4289</v>
      </c>
    </row>
    <row r="1537" spans="1:14" x14ac:dyDescent="0.35">
      <c r="A1537" t="s">
        <v>13</v>
      </c>
      <c r="B1537">
        <v>1566514</v>
      </c>
      <c r="C1537">
        <v>1567152</v>
      </c>
      <c r="E1537" t="s">
        <v>79</v>
      </c>
      <c r="F1537" t="s">
        <v>3730</v>
      </c>
      <c r="H1537">
        <v>0</v>
      </c>
      <c r="I1537" t="s">
        <v>17</v>
      </c>
      <c r="L1537" t="s">
        <v>4290</v>
      </c>
      <c r="M1537">
        <v>212</v>
      </c>
      <c r="N1537" t="s">
        <v>4291</v>
      </c>
    </row>
    <row r="1538" spans="1:14" x14ac:dyDescent="0.35">
      <c r="A1538" t="s">
        <v>13</v>
      </c>
      <c r="B1538">
        <v>1567115</v>
      </c>
      <c r="C1538">
        <v>1568557</v>
      </c>
      <c r="E1538" t="s">
        <v>79</v>
      </c>
      <c r="F1538" t="s">
        <v>2540</v>
      </c>
      <c r="H1538">
        <v>0</v>
      </c>
      <c r="I1538" t="s">
        <v>17</v>
      </c>
      <c r="L1538" t="s">
        <v>4292</v>
      </c>
      <c r="M1538">
        <v>480</v>
      </c>
      <c r="N1538" t="s">
        <v>4293</v>
      </c>
    </row>
    <row r="1539" spans="1:14" x14ac:dyDescent="0.35">
      <c r="A1539" t="s">
        <v>13</v>
      </c>
      <c r="B1539">
        <v>1568559</v>
      </c>
      <c r="C1539">
        <v>1570241</v>
      </c>
      <c r="E1539" t="s">
        <v>79</v>
      </c>
      <c r="F1539" t="s">
        <v>4294</v>
      </c>
      <c r="H1539">
        <v>0</v>
      </c>
      <c r="I1539" t="s">
        <v>17</v>
      </c>
      <c r="L1539" t="s">
        <v>4295</v>
      </c>
      <c r="M1539">
        <v>560</v>
      </c>
      <c r="N1539" t="s">
        <v>4296</v>
      </c>
    </row>
    <row r="1540" spans="1:14" x14ac:dyDescent="0.35">
      <c r="A1540" t="s">
        <v>13</v>
      </c>
      <c r="B1540">
        <v>1570231</v>
      </c>
      <c r="C1540">
        <v>1570434</v>
      </c>
      <c r="E1540" t="s">
        <v>79</v>
      </c>
      <c r="F1540" t="s">
        <v>4297</v>
      </c>
      <c r="H1540">
        <v>0</v>
      </c>
      <c r="I1540" t="s">
        <v>17</v>
      </c>
      <c r="L1540" t="s">
        <v>4298</v>
      </c>
      <c r="M1540">
        <v>67</v>
      </c>
      <c r="N1540" t="s">
        <v>4299</v>
      </c>
    </row>
    <row r="1541" spans="1:14" x14ac:dyDescent="0.35">
      <c r="A1541" t="s">
        <v>13</v>
      </c>
      <c r="B1541">
        <v>1570615</v>
      </c>
      <c r="C1541">
        <v>1571448</v>
      </c>
      <c r="E1541" t="s">
        <v>79</v>
      </c>
      <c r="F1541" t="s">
        <v>616</v>
      </c>
      <c r="H1541">
        <v>0</v>
      </c>
      <c r="I1541" t="s">
        <v>17</v>
      </c>
      <c r="L1541" t="s">
        <v>4300</v>
      </c>
      <c r="M1541">
        <v>277</v>
      </c>
      <c r="N1541" t="s">
        <v>4301</v>
      </c>
    </row>
    <row r="1542" spans="1:14" x14ac:dyDescent="0.35">
      <c r="A1542" t="s">
        <v>13</v>
      </c>
      <c r="B1542">
        <v>1571570</v>
      </c>
      <c r="C1542">
        <v>1573654</v>
      </c>
      <c r="E1542" t="s">
        <v>79</v>
      </c>
      <c r="F1542" t="s">
        <v>476</v>
      </c>
      <c r="H1542">
        <v>0</v>
      </c>
      <c r="I1542" t="s">
        <v>17</v>
      </c>
      <c r="L1542" t="s">
        <v>4302</v>
      </c>
      <c r="M1542">
        <v>694</v>
      </c>
      <c r="N1542" t="s">
        <v>4303</v>
      </c>
    </row>
    <row r="1543" spans="1:14" x14ac:dyDescent="0.35">
      <c r="A1543" t="s">
        <v>13</v>
      </c>
      <c r="B1543">
        <v>1573756</v>
      </c>
      <c r="C1543">
        <v>1575069</v>
      </c>
      <c r="E1543" t="s">
        <v>79</v>
      </c>
      <c r="F1543" t="s">
        <v>4304</v>
      </c>
      <c r="G1543" t="s">
        <v>4305</v>
      </c>
      <c r="H1543">
        <v>0</v>
      </c>
      <c r="I1543" t="s">
        <v>17</v>
      </c>
      <c r="L1543" t="s">
        <v>4306</v>
      </c>
      <c r="M1543">
        <v>437</v>
      </c>
      <c r="N1543" t="s">
        <v>4307</v>
      </c>
    </row>
    <row r="1544" spans="1:14" x14ac:dyDescent="0.35">
      <c r="A1544" t="s">
        <v>13</v>
      </c>
      <c r="B1544">
        <v>1575171</v>
      </c>
      <c r="C1544">
        <v>1575818</v>
      </c>
      <c r="E1544" t="s">
        <v>79</v>
      </c>
      <c r="F1544" t="s">
        <v>4308</v>
      </c>
      <c r="G1544" t="s">
        <v>4309</v>
      </c>
      <c r="H1544">
        <v>0</v>
      </c>
      <c r="I1544" t="s">
        <v>17</v>
      </c>
      <c r="L1544" t="s">
        <v>4310</v>
      </c>
      <c r="M1544">
        <v>215</v>
      </c>
      <c r="N1544" t="s">
        <v>4311</v>
      </c>
    </row>
    <row r="1545" spans="1:14" x14ac:dyDescent="0.35">
      <c r="A1545" t="s">
        <v>13</v>
      </c>
      <c r="B1545">
        <v>1575838</v>
      </c>
      <c r="C1545">
        <v>1576158</v>
      </c>
      <c r="E1545" t="s">
        <v>79</v>
      </c>
      <c r="F1545" t="s">
        <v>4312</v>
      </c>
      <c r="H1545">
        <v>0</v>
      </c>
      <c r="I1545" t="s">
        <v>17</v>
      </c>
      <c r="L1545" t="s">
        <v>4313</v>
      </c>
      <c r="M1545">
        <v>106</v>
      </c>
      <c r="N1545" t="s">
        <v>4314</v>
      </c>
    </row>
    <row r="1546" spans="1:14" x14ac:dyDescent="0.35">
      <c r="A1546" t="s">
        <v>13</v>
      </c>
      <c r="B1546">
        <v>1576224</v>
      </c>
      <c r="C1546">
        <v>1576880</v>
      </c>
      <c r="E1546" t="s">
        <v>79</v>
      </c>
      <c r="F1546" t="s">
        <v>4315</v>
      </c>
      <c r="G1546" t="s">
        <v>4316</v>
      </c>
      <c r="H1546">
        <v>0</v>
      </c>
      <c r="I1546" t="s">
        <v>17</v>
      </c>
      <c r="L1546" t="s">
        <v>4317</v>
      </c>
      <c r="M1546">
        <v>218</v>
      </c>
      <c r="N1546" t="s">
        <v>4318</v>
      </c>
    </row>
    <row r="1547" spans="1:14" x14ac:dyDescent="0.35">
      <c r="A1547" t="s">
        <v>13</v>
      </c>
      <c r="B1547">
        <v>1576890</v>
      </c>
      <c r="C1547">
        <v>1578095</v>
      </c>
      <c r="E1547" t="s">
        <v>79</v>
      </c>
      <c r="F1547" t="s">
        <v>540</v>
      </c>
      <c r="H1547">
        <v>0</v>
      </c>
      <c r="I1547" t="s">
        <v>17</v>
      </c>
      <c r="L1547" t="s">
        <v>4319</v>
      </c>
      <c r="M1547">
        <v>401</v>
      </c>
      <c r="N1547" t="s">
        <v>4320</v>
      </c>
    </row>
    <row r="1548" spans="1:14" x14ac:dyDescent="0.35">
      <c r="A1548" t="s">
        <v>13</v>
      </c>
      <c r="B1548">
        <v>1578088</v>
      </c>
      <c r="C1548">
        <v>1578831</v>
      </c>
      <c r="E1548" t="s">
        <v>79</v>
      </c>
      <c r="F1548" t="s">
        <v>228</v>
      </c>
      <c r="H1548">
        <v>0</v>
      </c>
      <c r="I1548" t="s">
        <v>17</v>
      </c>
      <c r="L1548" t="s">
        <v>4321</v>
      </c>
      <c r="M1548">
        <v>247</v>
      </c>
      <c r="N1548" t="s">
        <v>4322</v>
      </c>
    </row>
    <row r="1549" spans="1:14" x14ac:dyDescent="0.35">
      <c r="A1549" t="s">
        <v>13</v>
      </c>
      <c r="B1549">
        <v>1578925</v>
      </c>
      <c r="C1549">
        <v>1579356</v>
      </c>
      <c r="E1549" t="s">
        <v>14</v>
      </c>
      <c r="F1549" t="s">
        <v>2986</v>
      </c>
      <c r="H1549">
        <v>0</v>
      </c>
      <c r="I1549" t="s">
        <v>17</v>
      </c>
      <c r="L1549" t="s">
        <v>4323</v>
      </c>
      <c r="M1549">
        <v>143</v>
      </c>
      <c r="N1549" t="s">
        <v>4324</v>
      </c>
    </row>
    <row r="1550" spans="1:14" x14ac:dyDescent="0.35">
      <c r="A1550" t="s">
        <v>13</v>
      </c>
      <c r="B1550">
        <v>1579368</v>
      </c>
      <c r="C1550">
        <v>1579703</v>
      </c>
      <c r="E1550" t="s">
        <v>14</v>
      </c>
      <c r="F1550" t="s">
        <v>92</v>
      </c>
      <c r="H1550">
        <v>0</v>
      </c>
      <c r="I1550" t="s">
        <v>17</v>
      </c>
      <c r="L1550" t="s">
        <v>4325</v>
      </c>
      <c r="M1550">
        <v>111</v>
      </c>
      <c r="N1550" t="s">
        <v>4326</v>
      </c>
    </row>
    <row r="1551" spans="1:14" x14ac:dyDescent="0.35">
      <c r="A1551" t="s">
        <v>13</v>
      </c>
      <c r="B1551">
        <v>1579821</v>
      </c>
      <c r="C1551">
        <v>1580723</v>
      </c>
      <c r="E1551" t="s">
        <v>14</v>
      </c>
      <c r="F1551" t="s">
        <v>4327</v>
      </c>
      <c r="H1551">
        <v>0</v>
      </c>
      <c r="I1551" t="s">
        <v>17</v>
      </c>
      <c r="L1551" t="s">
        <v>4328</v>
      </c>
      <c r="M1551">
        <v>300</v>
      </c>
      <c r="N1551" t="s">
        <v>4329</v>
      </c>
    </row>
    <row r="1552" spans="1:14" x14ac:dyDescent="0.35">
      <c r="A1552" t="s">
        <v>13</v>
      </c>
      <c r="B1552">
        <v>1580793</v>
      </c>
      <c r="C1552">
        <v>1581770</v>
      </c>
      <c r="E1552" t="s">
        <v>79</v>
      </c>
      <c r="F1552" t="s">
        <v>626</v>
      </c>
      <c r="H1552">
        <v>0</v>
      </c>
      <c r="I1552" t="s">
        <v>17</v>
      </c>
      <c r="L1552" t="s">
        <v>4330</v>
      </c>
      <c r="M1552">
        <v>325</v>
      </c>
      <c r="N1552" t="s">
        <v>4331</v>
      </c>
    </row>
    <row r="1553" spans="1:14" x14ac:dyDescent="0.35">
      <c r="A1553" t="s">
        <v>13</v>
      </c>
      <c r="B1553">
        <v>1581763</v>
      </c>
      <c r="C1553">
        <v>1584261</v>
      </c>
      <c r="E1553" t="s">
        <v>79</v>
      </c>
      <c r="F1553" t="s">
        <v>984</v>
      </c>
      <c r="H1553">
        <v>0</v>
      </c>
      <c r="I1553" t="s">
        <v>17</v>
      </c>
      <c r="L1553" t="s">
        <v>4332</v>
      </c>
      <c r="M1553">
        <v>832</v>
      </c>
      <c r="N1553" t="s">
        <v>4333</v>
      </c>
    </row>
    <row r="1554" spans="1:14" x14ac:dyDescent="0.35">
      <c r="A1554" t="s">
        <v>13</v>
      </c>
      <c r="B1554">
        <v>1584242</v>
      </c>
      <c r="C1554">
        <v>1585453</v>
      </c>
      <c r="E1554" t="s">
        <v>79</v>
      </c>
      <c r="F1554" t="s">
        <v>4334</v>
      </c>
      <c r="H1554">
        <v>0</v>
      </c>
      <c r="I1554" t="s">
        <v>17</v>
      </c>
      <c r="L1554" t="s">
        <v>4335</v>
      </c>
      <c r="M1554">
        <v>403</v>
      </c>
      <c r="N1554" t="s">
        <v>4336</v>
      </c>
    </row>
    <row r="1555" spans="1:14" x14ac:dyDescent="0.35">
      <c r="A1555" t="s">
        <v>13</v>
      </c>
      <c r="B1555">
        <v>1585462</v>
      </c>
      <c r="C1555">
        <v>1585812</v>
      </c>
      <c r="E1555" t="s">
        <v>79</v>
      </c>
      <c r="F1555" t="s">
        <v>4337</v>
      </c>
      <c r="H1555">
        <v>0</v>
      </c>
      <c r="I1555" t="s">
        <v>17</v>
      </c>
      <c r="L1555" t="s">
        <v>4338</v>
      </c>
      <c r="M1555">
        <v>116</v>
      </c>
      <c r="N1555" t="s">
        <v>4339</v>
      </c>
    </row>
    <row r="1556" spans="1:14" x14ac:dyDescent="0.35">
      <c r="A1556" t="s">
        <v>13</v>
      </c>
      <c r="B1556">
        <v>1585828</v>
      </c>
      <c r="C1556">
        <v>1587885</v>
      </c>
      <c r="E1556" t="s">
        <v>79</v>
      </c>
      <c r="F1556" t="s">
        <v>3212</v>
      </c>
      <c r="H1556">
        <v>0</v>
      </c>
      <c r="I1556" t="s">
        <v>17</v>
      </c>
      <c r="L1556" t="s">
        <v>4340</v>
      </c>
      <c r="M1556">
        <v>685</v>
      </c>
      <c r="N1556" t="s">
        <v>4341</v>
      </c>
    </row>
    <row r="1557" spans="1:14" x14ac:dyDescent="0.35">
      <c r="A1557" t="s">
        <v>13</v>
      </c>
      <c r="B1557">
        <v>1587975</v>
      </c>
      <c r="C1557">
        <v>1588820</v>
      </c>
      <c r="E1557" t="s">
        <v>14</v>
      </c>
      <c r="F1557" t="s">
        <v>1879</v>
      </c>
      <c r="H1557">
        <v>0</v>
      </c>
      <c r="I1557" t="s">
        <v>17</v>
      </c>
      <c r="L1557" t="s">
        <v>4342</v>
      </c>
      <c r="M1557">
        <v>281</v>
      </c>
      <c r="N1557" t="s">
        <v>4343</v>
      </c>
    </row>
    <row r="1558" spans="1:14" x14ac:dyDescent="0.35">
      <c r="A1558" t="s">
        <v>13</v>
      </c>
      <c r="B1558">
        <v>1588954</v>
      </c>
      <c r="C1558">
        <v>1589706</v>
      </c>
      <c r="E1558" t="s">
        <v>14</v>
      </c>
      <c r="F1558" t="s">
        <v>3931</v>
      </c>
      <c r="H1558">
        <v>0</v>
      </c>
      <c r="I1558" t="s">
        <v>17</v>
      </c>
      <c r="L1558" t="s">
        <v>4344</v>
      </c>
      <c r="M1558">
        <v>250</v>
      </c>
      <c r="N1558" t="s">
        <v>4345</v>
      </c>
    </row>
    <row r="1559" spans="1:14" x14ac:dyDescent="0.35">
      <c r="A1559" t="s">
        <v>13</v>
      </c>
      <c r="B1559">
        <v>1589864</v>
      </c>
      <c r="C1559">
        <v>1590544</v>
      </c>
      <c r="E1559" t="s">
        <v>14</v>
      </c>
      <c r="F1559" t="s">
        <v>92</v>
      </c>
      <c r="H1559">
        <v>0</v>
      </c>
      <c r="I1559" t="s">
        <v>17</v>
      </c>
      <c r="L1559" t="s">
        <v>4346</v>
      </c>
      <c r="M1559">
        <v>226</v>
      </c>
      <c r="N1559" t="s">
        <v>4347</v>
      </c>
    </row>
    <row r="1560" spans="1:14" x14ac:dyDescent="0.35">
      <c r="A1560" t="s">
        <v>13</v>
      </c>
      <c r="B1560">
        <v>1590585</v>
      </c>
      <c r="C1560">
        <v>1591607</v>
      </c>
      <c r="E1560" t="s">
        <v>79</v>
      </c>
      <c r="F1560" t="s">
        <v>4348</v>
      </c>
      <c r="H1560">
        <v>0</v>
      </c>
      <c r="I1560" t="s">
        <v>17</v>
      </c>
      <c r="L1560" t="s">
        <v>4349</v>
      </c>
      <c r="M1560">
        <v>340</v>
      </c>
      <c r="N1560" t="s">
        <v>4350</v>
      </c>
    </row>
    <row r="1561" spans="1:14" x14ac:dyDescent="0.35">
      <c r="A1561" t="s">
        <v>13</v>
      </c>
      <c r="B1561">
        <v>1591738</v>
      </c>
      <c r="C1561">
        <v>1592649</v>
      </c>
      <c r="E1561" t="s">
        <v>79</v>
      </c>
      <c r="F1561" t="s">
        <v>4351</v>
      </c>
    </row>
    <row r="1562" spans="1:14" x14ac:dyDescent="0.35">
      <c r="A1562" t="s">
        <v>13</v>
      </c>
      <c r="B1562">
        <v>1592758</v>
      </c>
      <c r="C1562">
        <v>1594443</v>
      </c>
      <c r="E1562" t="s">
        <v>79</v>
      </c>
      <c r="F1562" t="s">
        <v>4352</v>
      </c>
      <c r="G1562" t="s">
        <v>4353</v>
      </c>
      <c r="H1562">
        <v>0</v>
      </c>
      <c r="I1562" t="s">
        <v>17</v>
      </c>
      <c r="L1562" t="s">
        <v>4354</v>
      </c>
      <c r="M1562">
        <v>561</v>
      </c>
      <c r="N1562" t="s">
        <v>4355</v>
      </c>
    </row>
    <row r="1563" spans="1:14" x14ac:dyDescent="0.35">
      <c r="A1563" t="s">
        <v>13</v>
      </c>
      <c r="B1563">
        <v>1594716</v>
      </c>
      <c r="C1563">
        <v>1595405</v>
      </c>
      <c r="E1563" t="s">
        <v>79</v>
      </c>
      <c r="F1563" t="s">
        <v>2884</v>
      </c>
    </row>
    <row r="1564" spans="1:14" x14ac:dyDescent="0.35">
      <c r="A1564" t="s">
        <v>13</v>
      </c>
      <c r="B1564">
        <v>1595505</v>
      </c>
      <c r="C1564">
        <v>1596353</v>
      </c>
      <c r="E1564" t="s">
        <v>79</v>
      </c>
      <c r="F1564" t="s">
        <v>4356</v>
      </c>
      <c r="H1564">
        <v>0</v>
      </c>
      <c r="I1564" t="s">
        <v>17</v>
      </c>
      <c r="L1564" t="s">
        <v>4357</v>
      </c>
      <c r="M1564">
        <v>282</v>
      </c>
      <c r="N1564" t="s">
        <v>4358</v>
      </c>
    </row>
    <row r="1565" spans="1:14" x14ac:dyDescent="0.35">
      <c r="A1565" t="s">
        <v>13</v>
      </c>
      <c r="B1565">
        <v>1596356</v>
      </c>
      <c r="C1565">
        <v>1597654</v>
      </c>
      <c r="E1565" t="s">
        <v>79</v>
      </c>
      <c r="F1565" t="s">
        <v>2876</v>
      </c>
      <c r="H1565">
        <v>0</v>
      </c>
      <c r="I1565" t="s">
        <v>17</v>
      </c>
      <c r="L1565" t="s">
        <v>4359</v>
      </c>
      <c r="M1565">
        <v>432</v>
      </c>
      <c r="N1565" t="s">
        <v>4360</v>
      </c>
    </row>
    <row r="1566" spans="1:14" x14ac:dyDescent="0.35">
      <c r="A1566" t="s">
        <v>13</v>
      </c>
      <c r="B1566">
        <v>1597743</v>
      </c>
      <c r="C1566">
        <v>1597826</v>
      </c>
      <c r="E1566" t="s">
        <v>14</v>
      </c>
      <c r="F1566" t="s">
        <v>1310</v>
      </c>
      <c r="H1566">
        <v>0</v>
      </c>
      <c r="I1566" t="s">
        <v>84</v>
      </c>
      <c r="N1566" t="s">
        <v>4361</v>
      </c>
    </row>
    <row r="1567" spans="1:14" x14ac:dyDescent="0.35">
      <c r="A1567" t="s">
        <v>13</v>
      </c>
      <c r="B1567">
        <v>1597914</v>
      </c>
      <c r="C1567">
        <v>1598243</v>
      </c>
      <c r="E1567" t="s">
        <v>14</v>
      </c>
      <c r="F1567" t="s">
        <v>4362</v>
      </c>
      <c r="H1567">
        <v>0</v>
      </c>
      <c r="I1567" t="s">
        <v>17</v>
      </c>
      <c r="L1567" t="s">
        <v>4363</v>
      </c>
      <c r="M1567">
        <v>109</v>
      </c>
      <c r="N1567" t="s">
        <v>4364</v>
      </c>
    </row>
    <row r="1568" spans="1:14" x14ac:dyDescent="0.35">
      <c r="A1568" t="s">
        <v>13</v>
      </c>
      <c r="B1568">
        <v>1598295</v>
      </c>
      <c r="C1568">
        <v>1599326</v>
      </c>
      <c r="E1568" t="s">
        <v>79</v>
      </c>
      <c r="F1568" t="s">
        <v>188</v>
      </c>
      <c r="H1568">
        <v>0</v>
      </c>
      <c r="I1568" t="s">
        <v>17</v>
      </c>
      <c r="L1568" t="s">
        <v>4365</v>
      </c>
      <c r="M1568">
        <v>343</v>
      </c>
      <c r="N1568" t="s">
        <v>4366</v>
      </c>
    </row>
    <row r="1569" spans="1:14" x14ac:dyDescent="0.35">
      <c r="A1569" t="s">
        <v>13</v>
      </c>
      <c r="B1569">
        <v>1599383</v>
      </c>
      <c r="C1569">
        <v>1599727</v>
      </c>
      <c r="E1569" t="s">
        <v>79</v>
      </c>
      <c r="F1569" t="s">
        <v>4367</v>
      </c>
      <c r="H1569">
        <v>0</v>
      </c>
      <c r="I1569" t="s">
        <v>17</v>
      </c>
      <c r="L1569" t="s">
        <v>4368</v>
      </c>
      <c r="M1569">
        <v>114</v>
      </c>
      <c r="N1569" t="s">
        <v>4369</v>
      </c>
    </row>
    <row r="1570" spans="1:14" x14ac:dyDescent="0.35">
      <c r="A1570" t="s">
        <v>13</v>
      </c>
      <c r="B1570">
        <v>1599787</v>
      </c>
      <c r="C1570">
        <v>1601076</v>
      </c>
      <c r="E1570" t="s">
        <v>79</v>
      </c>
      <c r="F1570" t="s">
        <v>4370</v>
      </c>
      <c r="H1570">
        <v>0</v>
      </c>
      <c r="I1570" t="s">
        <v>17</v>
      </c>
      <c r="L1570" t="s">
        <v>4371</v>
      </c>
      <c r="M1570">
        <v>429</v>
      </c>
      <c r="N1570" t="s">
        <v>4372</v>
      </c>
    </row>
    <row r="1571" spans="1:14" x14ac:dyDescent="0.35">
      <c r="A1571" t="s">
        <v>13</v>
      </c>
      <c r="B1571">
        <v>1601137</v>
      </c>
      <c r="C1571">
        <v>1601394</v>
      </c>
      <c r="E1571" t="s">
        <v>79</v>
      </c>
      <c r="F1571" t="s">
        <v>1735</v>
      </c>
      <c r="H1571">
        <v>0</v>
      </c>
      <c r="I1571" t="s">
        <v>17</v>
      </c>
      <c r="L1571" t="s">
        <v>4373</v>
      </c>
      <c r="M1571">
        <v>85</v>
      </c>
      <c r="N1571" t="s">
        <v>4374</v>
      </c>
    </row>
    <row r="1572" spans="1:14" x14ac:dyDescent="0.35">
      <c r="A1572" t="s">
        <v>13</v>
      </c>
      <c r="B1572">
        <v>1601504</v>
      </c>
      <c r="C1572">
        <v>1603435</v>
      </c>
      <c r="E1572" t="s">
        <v>79</v>
      </c>
      <c r="F1572" t="s">
        <v>2602</v>
      </c>
      <c r="H1572">
        <v>0</v>
      </c>
      <c r="I1572" t="s">
        <v>17</v>
      </c>
      <c r="L1572" t="s">
        <v>4375</v>
      </c>
      <c r="M1572">
        <v>643</v>
      </c>
      <c r="N1572" t="s">
        <v>4376</v>
      </c>
    </row>
    <row r="1573" spans="1:14" x14ac:dyDescent="0.35">
      <c r="A1573" t="s">
        <v>13</v>
      </c>
      <c r="B1573">
        <v>1603630</v>
      </c>
      <c r="C1573">
        <v>1604043</v>
      </c>
      <c r="E1573" t="s">
        <v>79</v>
      </c>
      <c r="F1573" t="s">
        <v>4377</v>
      </c>
      <c r="H1573">
        <v>0</v>
      </c>
      <c r="I1573" t="s">
        <v>17</v>
      </c>
      <c r="L1573" t="s">
        <v>4378</v>
      </c>
      <c r="M1573">
        <v>137</v>
      </c>
      <c r="N1573" t="s">
        <v>4379</v>
      </c>
    </row>
    <row r="1574" spans="1:14" x14ac:dyDescent="0.35">
      <c r="A1574" t="s">
        <v>13</v>
      </c>
      <c r="B1574">
        <v>1604586</v>
      </c>
      <c r="C1574">
        <v>1612205</v>
      </c>
      <c r="E1574" t="s">
        <v>79</v>
      </c>
      <c r="F1574" t="s">
        <v>4380</v>
      </c>
      <c r="H1574">
        <v>0</v>
      </c>
      <c r="I1574" t="s">
        <v>17</v>
      </c>
      <c r="L1574" t="s">
        <v>4381</v>
      </c>
      <c r="M1574">
        <v>2539</v>
      </c>
      <c r="N1574" t="s">
        <v>4382</v>
      </c>
    </row>
    <row r="1575" spans="1:14" x14ac:dyDescent="0.35">
      <c r="A1575" t="s">
        <v>13</v>
      </c>
      <c r="B1575">
        <v>1612230</v>
      </c>
      <c r="C1575">
        <v>1612469</v>
      </c>
      <c r="E1575" t="s">
        <v>79</v>
      </c>
      <c r="F1575" t="s">
        <v>139</v>
      </c>
      <c r="H1575">
        <v>0</v>
      </c>
      <c r="I1575" t="s">
        <v>140</v>
      </c>
      <c r="N1575" t="s">
        <v>4383</v>
      </c>
    </row>
    <row r="1576" spans="1:14" x14ac:dyDescent="0.35">
      <c r="A1576" t="s">
        <v>13</v>
      </c>
      <c r="B1576">
        <v>1612418</v>
      </c>
      <c r="C1576">
        <v>1615138</v>
      </c>
      <c r="E1576" t="s">
        <v>79</v>
      </c>
      <c r="F1576" t="s">
        <v>4384</v>
      </c>
      <c r="H1576">
        <v>0</v>
      </c>
      <c r="I1576" t="s">
        <v>17</v>
      </c>
      <c r="L1576" t="s">
        <v>4385</v>
      </c>
      <c r="M1576">
        <v>906</v>
      </c>
      <c r="N1576" t="s">
        <v>4386</v>
      </c>
    </row>
    <row r="1577" spans="1:14" x14ac:dyDescent="0.35">
      <c r="A1577" t="s">
        <v>13</v>
      </c>
      <c r="B1577">
        <v>1615464</v>
      </c>
      <c r="C1577">
        <v>1615658</v>
      </c>
      <c r="E1577" t="s">
        <v>79</v>
      </c>
      <c r="F1577" t="s">
        <v>92</v>
      </c>
      <c r="H1577">
        <v>0</v>
      </c>
      <c r="I1577" t="s">
        <v>17</v>
      </c>
      <c r="L1577" t="s">
        <v>4387</v>
      </c>
      <c r="M1577">
        <v>64</v>
      </c>
      <c r="N1577" t="s">
        <v>4388</v>
      </c>
    </row>
    <row r="1578" spans="1:14" x14ac:dyDescent="0.35">
      <c r="A1578" t="s">
        <v>13</v>
      </c>
      <c r="B1578">
        <v>1615692</v>
      </c>
      <c r="C1578">
        <v>1616108</v>
      </c>
      <c r="E1578" t="s">
        <v>79</v>
      </c>
      <c r="F1578" t="s">
        <v>373</v>
      </c>
      <c r="H1578">
        <v>0</v>
      </c>
      <c r="I1578" t="s">
        <v>17</v>
      </c>
      <c r="L1578" t="s">
        <v>4389</v>
      </c>
      <c r="M1578">
        <v>138</v>
      </c>
      <c r="N1578" t="s">
        <v>4390</v>
      </c>
    </row>
    <row r="1579" spans="1:14" x14ac:dyDescent="0.35">
      <c r="A1579" t="s">
        <v>13</v>
      </c>
      <c r="B1579">
        <v>1616525</v>
      </c>
      <c r="C1579">
        <v>1616722</v>
      </c>
      <c r="E1579" t="s">
        <v>14</v>
      </c>
      <c r="F1579" t="s">
        <v>92</v>
      </c>
      <c r="H1579">
        <v>0</v>
      </c>
      <c r="I1579" t="s">
        <v>17</v>
      </c>
      <c r="L1579" t="s">
        <v>4391</v>
      </c>
      <c r="M1579">
        <v>65</v>
      </c>
      <c r="N1579" t="s">
        <v>4392</v>
      </c>
    </row>
    <row r="1580" spans="1:14" x14ac:dyDescent="0.35">
      <c r="A1580" t="s">
        <v>13</v>
      </c>
      <c r="B1580">
        <v>1616846</v>
      </c>
      <c r="C1580">
        <v>1618492</v>
      </c>
      <c r="E1580" t="s">
        <v>79</v>
      </c>
      <c r="F1580" t="s">
        <v>4393</v>
      </c>
      <c r="H1580">
        <v>0</v>
      </c>
      <c r="I1580" t="s">
        <v>17</v>
      </c>
      <c r="L1580" t="s">
        <v>4394</v>
      </c>
      <c r="M1580">
        <v>548</v>
      </c>
      <c r="N1580" t="s">
        <v>4395</v>
      </c>
    </row>
    <row r="1581" spans="1:14" x14ac:dyDescent="0.35">
      <c r="A1581" t="s">
        <v>13</v>
      </c>
      <c r="B1581">
        <v>1618587</v>
      </c>
      <c r="C1581">
        <v>1621001</v>
      </c>
      <c r="E1581" t="s">
        <v>79</v>
      </c>
      <c r="F1581" t="s">
        <v>4396</v>
      </c>
      <c r="G1581" t="s">
        <v>4397</v>
      </c>
      <c r="H1581">
        <v>0</v>
      </c>
      <c r="I1581" t="s">
        <v>17</v>
      </c>
      <c r="L1581" t="s">
        <v>4398</v>
      </c>
      <c r="M1581">
        <v>804</v>
      </c>
      <c r="N1581" t="s">
        <v>4399</v>
      </c>
    </row>
    <row r="1582" spans="1:14" x14ac:dyDescent="0.35">
      <c r="A1582" t="s">
        <v>13</v>
      </c>
      <c r="B1582">
        <v>1621292</v>
      </c>
      <c r="C1582">
        <v>1621951</v>
      </c>
      <c r="E1582" t="s">
        <v>14</v>
      </c>
      <c r="F1582" t="s">
        <v>2557</v>
      </c>
      <c r="H1582">
        <v>0</v>
      </c>
      <c r="I1582" t="s">
        <v>17</v>
      </c>
      <c r="L1582" t="s">
        <v>4400</v>
      </c>
      <c r="M1582">
        <v>219</v>
      </c>
      <c r="N1582" t="s">
        <v>4401</v>
      </c>
    </row>
    <row r="1583" spans="1:14" x14ac:dyDescent="0.35">
      <c r="A1583" t="s">
        <v>13</v>
      </c>
      <c r="B1583">
        <v>1621989</v>
      </c>
      <c r="C1583">
        <v>1623195</v>
      </c>
      <c r="E1583" t="s">
        <v>79</v>
      </c>
      <c r="F1583" t="s">
        <v>139</v>
      </c>
      <c r="H1583">
        <v>0</v>
      </c>
      <c r="I1583" t="s">
        <v>140</v>
      </c>
      <c r="N1583" t="s">
        <v>4402</v>
      </c>
    </row>
    <row r="1584" spans="1:14" x14ac:dyDescent="0.35">
      <c r="A1584" t="s">
        <v>13</v>
      </c>
      <c r="B1584">
        <v>1623366</v>
      </c>
      <c r="C1584">
        <v>1623575</v>
      </c>
      <c r="E1584" t="s">
        <v>79</v>
      </c>
      <c r="F1584" t="s">
        <v>139</v>
      </c>
      <c r="H1584">
        <v>0</v>
      </c>
      <c r="I1584" t="s">
        <v>140</v>
      </c>
      <c r="N1584" t="s">
        <v>4403</v>
      </c>
    </row>
    <row r="1585" spans="1:14" x14ac:dyDescent="0.35">
      <c r="A1585" t="s">
        <v>13</v>
      </c>
      <c r="B1585">
        <v>1623770</v>
      </c>
      <c r="C1585">
        <v>1625227</v>
      </c>
      <c r="E1585" t="s">
        <v>79</v>
      </c>
      <c r="F1585" t="s">
        <v>3951</v>
      </c>
      <c r="H1585">
        <v>0</v>
      </c>
      <c r="I1585" t="s">
        <v>17</v>
      </c>
      <c r="L1585" t="s">
        <v>4404</v>
      </c>
      <c r="M1585">
        <v>485</v>
      </c>
      <c r="N1585" t="s">
        <v>4405</v>
      </c>
    </row>
    <row r="1586" spans="1:14" x14ac:dyDescent="0.35">
      <c r="A1586" t="s">
        <v>13</v>
      </c>
      <c r="B1586">
        <v>1625250</v>
      </c>
      <c r="C1586">
        <v>1626449</v>
      </c>
      <c r="E1586" t="s">
        <v>79</v>
      </c>
      <c r="F1586" t="s">
        <v>4406</v>
      </c>
      <c r="G1586" t="s">
        <v>4407</v>
      </c>
      <c r="H1586">
        <v>0</v>
      </c>
      <c r="I1586" t="s">
        <v>17</v>
      </c>
      <c r="L1586" t="s">
        <v>4408</v>
      </c>
      <c r="M1586">
        <v>399</v>
      </c>
      <c r="N1586" t="s">
        <v>4409</v>
      </c>
    </row>
    <row r="1587" spans="1:14" x14ac:dyDescent="0.35">
      <c r="A1587" t="s">
        <v>13</v>
      </c>
      <c r="B1587">
        <v>1626606</v>
      </c>
      <c r="C1587">
        <v>1626678</v>
      </c>
      <c r="E1587" t="s">
        <v>79</v>
      </c>
      <c r="F1587" t="s">
        <v>1307</v>
      </c>
      <c r="H1587">
        <v>0</v>
      </c>
      <c r="I1587" t="s">
        <v>84</v>
      </c>
      <c r="N1587" t="s">
        <v>4410</v>
      </c>
    </row>
    <row r="1588" spans="1:14" x14ac:dyDescent="0.35">
      <c r="A1588" t="s">
        <v>13</v>
      </c>
      <c r="B1588">
        <v>1626684</v>
      </c>
      <c r="C1588">
        <v>1626755</v>
      </c>
      <c r="E1588" t="s">
        <v>79</v>
      </c>
      <c r="F1588" t="s">
        <v>1334</v>
      </c>
      <c r="H1588">
        <v>0</v>
      </c>
      <c r="I1588" t="s">
        <v>84</v>
      </c>
      <c r="N1588" t="s">
        <v>4411</v>
      </c>
    </row>
    <row r="1589" spans="1:14" x14ac:dyDescent="0.35">
      <c r="A1589" t="s">
        <v>13</v>
      </c>
      <c r="B1589">
        <v>1627314</v>
      </c>
      <c r="C1589">
        <v>1627433</v>
      </c>
      <c r="E1589" t="s">
        <v>79</v>
      </c>
      <c r="F1589" t="s">
        <v>92</v>
      </c>
      <c r="H1589">
        <v>0</v>
      </c>
      <c r="I1589" t="s">
        <v>17</v>
      </c>
      <c r="L1589" t="s">
        <v>4412</v>
      </c>
      <c r="M1589">
        <v>39</v>
      </c>
      <c r="N1589" t="s">
        <v>4413</v>
      </c>
    </row>
    <row r="1590" spans="1:14" x14ac:dyDescent="0.35">
      <c r="A1590" t="s">
        <v>13</v>
      </c>
      <c r="B1590">
        <v>1627661</v>
      </c>
      <c r="C1590">
        <v>1627751</v>
      </c>
      <c r="E1590" t="s">
        <v>79</v>
      </c>
      <c r="F1590" t="s">
        <v>1328</v>
      </c>
      <c r="H1590">
        <v>0</v>
      </c>
      <c r="I1590" t="s">
        <v>84</v>
      </c>
      <c r="N1590" t="s">
        <v>4414</v>
      </c>
    </row>
    <row r="1591" spans="1:14" x14ac:dyDescent="0.35">
      <c r="A1591" t="s">
        <v>13</v>
      </c>
      <c r="B1591">
        <v>1627763</v>
      </c>
      <c r="C1591">
        <v>1627835</v>
      </c>
      <c r="E1591" t="s">
        <v>79</v>
      </c>
      <c r="F1591" t="s">
        <v>202</v>
      </c>
      <c r="H1591">
        <v>0</v>
      </c>
      <c r="I1591" t="s">
        <v>84</v>
      </c>
      <c r="N1591" t="s">
        <v>4415</v>
      </c>
    </row>
    <row r="1592" spans="1:14" x14ac:dyDescent="0.35">
      <c r="A1592" t="s">
        <v>13</v>
      </c>
      <c r="B1592">
        <v>1627849</v>
      </c>
      <c r="C1592">
        <v>1627965</v>
      </c>
      <c r="E1592" t="s">
        <v>79</v>
      </c>
      <c r="F1592" t="s">
        <v>199</v>
      </c>
      <c r="G1592" t="s">
        <v>200</v>
      </c>
      <c r="H1592">
        <v>0</v>
      </c>
      <c r="I1592" t="s">
        <v>195</v>
      </c>
      <c r="N1592" t="s">
        <v>4416</v>
      </c>
    </row>
    <row r="1593" spans="1:14" x14ac:dyDescent="0.35">
      <c r="A1593" t="s">
        <v>13</v>
      </c>
      <c r="B1593">
        <v>1628035</v>
      </c>
      <c r="C1593">
        <v>1630941</v>
      </c>
      <c r="E1593" t="s">
        <v>79</v>
      </c>
      <c r="F1593" t="s">
        <v>197</v>
      </c>
      <c r="H1593">
        <v>0</v>
      </c>
      <c r="I1593" t="s">
        <v>195</v>
      </c>
      <c r="N1593" t="s">
        <v>4417</v>
      </c>
    </row>
    <row r="1594" spans="1:14" x14ac:dyDescent="0.35">
      <c r="A1594" t="s">
        <v>13</v>
      </c>
      <c r="B1594">
        <v>1632698</v>
      </c>
      <c r="C1594">
        <v>1634261</v>
      </c>
      <c r="E1594" t="s">
        <v>79</v>
      </c>
      <c r="F1594" t="s">
        <v>194</v>
      </c>
      <c r="H1594">
        <v>0</v>
      </c>
      <c r="I1594" t="s">
        <v>195</v>
      </c>
      <c r="N1594" t="s">
        <v>4418</v>
      </c>
    </row>
    <row r="1595" spans="1:14" x14ac:dyDescent="0.35">
      <c r="A1595" t="s">
        <v>13</v>
      </c>
      <c r="B1595">
        <v>1634900</v>
      </c>
      <c r="C1595">
        <v>1636207</v>
      </c>
      <c r="E1595" t="s">
        <v>79</v>
      </c>
      <c r="F1595" t="s">
        <v>4419</v>
      </c>
      <c r="G1595" t="s">
        <v>4420</v>
      </c>
      <c r="H1595">
        <v>0</v>
      </c>
      <c r="I1595" t="s">
        <v>17</v>
      </c>
      <c r="L1595" t="s">
        <v>4421</v>
      </c>
      <c r="M1595">
        <v>435</v>
      </c>
      <c r="N1595" t="s">
        <v>4422</v>
      </c>
    </row>
    <row r="1596" spans="1:14" x14ac:dyDescent="0.35">
      <c r="A1596" t="s">
        <v>13</v>
      </c>
      <c r="B1596">
        <v>1636434</v>
      </c>
      <c r="C1596">
        <v>1636985</v>
      </c>
      <c r="E1596" t="s">
        <v>79</v>
      </c>
      <c r="F1596" t="s">
        <v>677</v>
      </c>
      <c r="H1596">
        <v>0</v>
      </c>
      <c r="I1596" t="s">
        <v>17</v>
      </c>
      <c r="L1596" t="s">
        <v>4423</v>
      </c>
      <c r="M1596">
        <v>183</v>
      </c>
      <c r="N1596" t="s">
        <v>4424</v>
      </c>
    </row>
    <row r="1597" spans="1:14" x14ac:dyDescent="0.35">
      <c r="A1597" t="s">
        <v>13</v>
      </c>
      <c r="B1597">
        <v>1636985</v>
      </c>
      <c r="C1597">
        <v>1637593</v>
      </c>
      <c r="E1597" t="s">
        <v>79</v>
      </c>
      <c r="F1597" t="s">
        <v>4425</v>
      </c>
      <c r="H1597">
        <v>0</v>
      </c>
      <c r="I1597" t="s">
        <v>17</v>
      </c>
      <c r="L1597" t="s">
        <v>4426</v>
      </c>
      <c r="M1597">
        <v>202</v>
      </c>
      <c r="N1597" t="s">
        <v>4427</v>
      </c>
    </row>
    <row r="1598" spans="1:14" x14ac:dyDescent="0.35">
      <c r="A1598" t="s">
        <v>13</v>
      </c>
      <c r="B1598">
        <v>1637755</v>
      </c>
      <c r="C1598">
        <v>1638549</v>
      </c>
      <c r="E1598" t="s">
        <v>14</v>
      </c>
      <c r="F1598" t="s">
        <v>345</v>
      </c>
      <c r="H1598">
        <v>0</v>
      </c>
      <c r="I1598" t="s">
        <v>17</v>
      </c>
      <c r="L1598" t="s">
        <v>4428</v>
      </c>
      <c r="M1598">
        <v>264</v>
      </c>
      <c r="N1598" t="s">
        <v>4429</v>
      </c>
    </row>
    <row r="1599" spans="1:14" x14ac:dyDescent="0.35">
      <c r="A1599" t="s">
        <v>13</v>
      </c>
      <c r="B1599">
        <v>1638552</v>
      </c>
      <c r="C1599">
        <v>1639409</v>
      </c>
      <c r="E1599" t="s">
        <v>14</v>
      </c>
      <c r="F1599" t="s">
        <v>262</v>
      </c>
      <c r="H1599">
        <v>0</v>
      </c>
      <c r="I1599" t="s">
        <v>17</v>
      </c>
      <c r="L1599" t="s">
        <v>4430</v>
      </c>
      <c r="M1599">
        <v>285</v>
      </c>
      <c r="N1599" t="s">
        <v>4431</v>
      </c>
    </row>
    <row r="1600" spans="1:14" x14ac:dyDescent="0.35">
      <c r="A1600" t="s">
        <v>13</v>
      </c>
      <c r="B1600">
        <v>1639447</v>
      </c>
      <c r="C1600">
        <v>1639950</v>
      </c>
      <c r="E1600" t="s">
        <v>79</v>
      </c>
      <c r="F1600" t="s">
        <v>405</v>
      </c>
      <c r="H1600">
        <v>0</v>
      </c>
      <c r="I1600" t="s">
        <v>17</v>
      </c>
      <c r="L1600" t="s">
        <v>4432</v>
      </c>
      <c r="M1600">
        <v>167</v>
      </c>
      <c r="N1600" t="s">
        <v>4433</v>
      </c>
    </row>
    <row r="1601" spans="1:14" x14ac:dyDescent="0.35">
      <c r="A1601" t="s">
        <v>13</v>
      </c>
      <c r="B1601">
        <v>1640119</v>
      </c>
      <c r="C1601">
        <v>1641501</v>
      </c>
      <c r="E1601" t="s">
        <v>14</v>
      </c>
      <c r="F1601" t="s">
        <v>4434</v>
      </c>
      <c r="H1601">
        <v>0</v>
      </c>
      <c r="I1601" t="s">
        <v>17</v>
      </c>
      <c r="L1601" t="s">
        <v>4435</v>
      </c>
      <c r="M1601">
        <v>460</v>
      </c>
      <c r="N1601" t="s">
        <v>4436</v>
      </c>
    </row>
    <row r="1602" spans="1:14" x14ac:dyDescent="0.35">
      <c r="A1602" t="s">
        <v>13</v>
      </c>
      <c r="B1602">
        <v>1641635</v>
      </c>
      <c r="C1602">
        <v>1646665</v>
      </c>
      <c r="E1602" t="s">
        <v>79</v>
      </c>
      <c r="F1602" t="s">
        <v>4437</v>
      </c>
      <c r="H1602">
        <v>0</v>
      </c>
      <c r="I1602" t="s">
        <v>17</v>
      </c>
      <c r="L1602" t="s">
        <v>4438</v>
      </c>
      <c r="M1602">
        <v>1676</v>
      </c>
      <c r="N1602" t="s">
        <v>4439</v>
      </c>
    </row>
    <row r="1603" spans="1:14" x14ac:dyDescent="0.35">
      <c r="A1603" t="s">
        <v>13</v>
      </c>
      <c r="B1603">
        <v>1647109</v>
      </c>
      <c r="C1603">
        <v>1652883</v>
      </c>
      <c r="E1603" t="s">
        <v>79</v>
      </c>
      <c r="F1603" t="s">
        <v>4437</v>
      </c>
      <c r="H1603">
        <v>0</v>
      </c>
      <c r="I1603" t="s">
        <v>17</v>
      </c>
      <c r="L1603" t="s">
        <v>4440</v>
      </c>
      <c r="M1603">
        <v>1924</v>
      </c>
      <c r="N1603" t="s">
        <v>4441</v>
      </c>
    </row>
    <row r="1604" spans="1:14" x14ac:dyDescent="0.35">
      <c r="A1604" t="s">
        <v>13</v>
      </c>
      <c r="B1604">
        <v>1653262</v>
      </c>
      <c r="C1604">
        <v>1654305</v>
      </c>
      <c r="E1604" t="s">
        <v>79</v>
      </c>
      <c r="F1604" t="s">
        <v>4442</v>
      </c>
      <c r="H1604">
        <v>0</v>
      </c>
      <c r="I1604" t="s">
        <v>17</v>
      </c>
      <c r="L1604" t="s">
        <v>4443</v>
      </c>
      <c r="M1604">
        <v>347</v>
      </c>
      <c r="N1604" t="s">
        <v>4444</v>
      </c>
    </row>
    <row r="1605" spans="1:14" x14ac:dyDescent="0.35">
      <c r="A1605" t="s">
        <v>13</v>
      </c>
      <c r="B1605">
        <v>1654420</v>
      </c>
      <c r="C1605">
        <v>1658133</v>
      </c>
      <c r="E1605" t="s">
        <v>79</v>
      </c>
      <c r="F1605" t="s">
        <v>4445</v>
      </c>
      <c r="H1605">
        <v>0</v>
      </c>
      <c r="I1605" t="s">
        <v>17</v>
      </c>
      <c r="L1605" t="s">
        <v>4446</v>
      </c>
      <c r="M1605">
        <v>1237</v>
      </c>
      <c r="N1605" t="s">
        <v>4447</v>
      </c>
    </row>
    <row r="1606" spans="1:14" x14ac:dyDescent="0.35">
      <c r="A1606" t="s">
        <v>13</v>
      </c>
      <c r="B1606">
        <v>1658149</v>
      </c>
      <c r="C1606">
        <v>1658712</v>
      </c>
      <c r="E1606" t="s">
        <v>79</v>
      </c>
      <c r="F1606" t="s">
        <v>373</v>
      </c>
      <c r="H1606">
        <v>0</v>
      </c>
      <c r="I1606" t="s">
        <v>17</v>
      </c>
      <c r="L1606" t="s">
        <v>4448</v>
      </c>
      <c r="M1606">
        <v>187</v>
      </c>
      <c r="N1606" t="s">
        <v>4449</v>
      </c>
    </row>
    <row r="1607" spans="1:14" x14ac:dyDescent="0.35">
      <c r="A1607" t="s">
        <v>13</v>
      </c>
      <c r="B1607">
        <v>1658853</v>
      </c>
      <c r="C1607">
        <v>1659809</v>
      </c>
      <c r="E1607" t="s">
        <v>79</v>
      </c>
      <c r="F1607" t="s">
        <v>2876</v>
      </c>
      <c r="H1607">
        <v>0</v>
      </c>
      <c r="I1607" t="s">
        <v>17</v>
      </c>
      <c r="L1607" t="s">
        <v>4450</v>
      </c>
      <c r="M1607">
        <v>318</v>
      </c>
      <c r="N1607" t="s">
        <v>4451</v>
      </c>
    </row>
    <row r="1608" spans="1:14" x14ac:dyDescent="0.35">
      <c r="A1608" t="s">
        <v>13</v>
      </c>
      <c r="B1608">
        <v>1659826</v>
      </c>
      <c r="C1608">
        <v>1660743</v>
      </c>
      <c r="E1608" t="s">
        <v>79</v>
      </c>
      <c r="F1608" t="s">
        <v>4452</v>
      </c>
      <c r="H1608">
        <v>0</v>
      </c>
      <c r="I1608" t="s">
        <v>17</v>
      </c>
      <c r="L1608" t="s">
        <v>4453</v>
      </c>
      <c r="M1608">
        <v>305</v>
      </c>
      <c r="N1608" t="s">
        <v>4454</v>
      </c>
    </row>
    <row r="1609" spans="1:14" x14ac:dyDescent="0.35">
      <c r="A1609" t="s">
        <v>13</v>
      </c>
      <c r="B1609">
        <v>1660864</v>
      </c>
      <c r="C1609">
        <v>1662165</v>
      </c>
      <c r="E1609" t="s">
        <v>79</v>
      </c>
      <c r="F1609" t="s">
        <v>1699</v>
      </c>
      <c r="H1609">
        <v>0</v>
      </c>
      <c r="I1609" t="s">
        <v>17</v>
      </c>
      <c r="L1609" t="s">
        <v>4455</v>
      </c>
      <c r="M1609">
        <v>433</v>
      </c>
      <c r="N1609" t="s">
        <v>4456</v>
      </c>
    </row>
    <row r="1610" spans="1:14" x14ac:dyDescent="0.35">
      <c r="A1610" t="s">
        <v>13</v>
      </c>
      <c r="B1610">
        <v>1662219</v>
      </c>
      <c r="C1610">
        <v>1663514</v>
      </c>
      <c r="E1610" t="s">
        <v>79</v>
      </c>
      <c r="F1610" t="s">
        <v>252</v>
      </c>
      <c r="H1610">
        <v>0</v>
      </c>
      <c r="I1610" t="s">
        <v>17</v>
      </c>
      <c r="L1610" t="s">
        <v>4457</v>
      </c>
      <c r="M1610">
        <v>431</v>
      </c>
      <c r="N1610" t="s">
        <v>4458</v>
      </c>
    </row>
    <row r="1611" spans="1:14" x14ac:dyDescent="0.35">
      <c r="A1611" t="s">
        <v>13</v>
      </c>
      <c r="B1611">
        <v>1663498</v>
      </c>
      <c r="C1611">
        <v>1664322</v>
      </c>
      <c r="E1611" t="s">
        <v>79</v>
      </c>
      <c r="F1611" t="s">
        <v>1494</v>
      </c>
      <c r="H1611">
        <v>0</v>
      </c>
      <c r="I1611" t="s">
        <v>17</v>
      </c>
      <c r="L1611" t="s">
        <v>4459</v>
      </c>
      <c r="M1611">
        <v>274</v>
      </c>
      <c r="N1611" t="s">
        <v>4460</v>
      </c>
    </row>
    <row r="1612" spans="1:14" x14ac:dyDescent="0.35">
      <c r="A1612" t="s">
        <v>13</v>
      </c>
      <c r="B1612">
        <v>1664326</v>
      </c>
      <c r="C1612">
        <v>1665193</v>
      </c>
      <c r="E1612" t="s">
        <v>79</v>
      </c>
      <c r="F1612" t="s">
        <v>139</v>
      </c>
      <c r="H1612">
        <v>0</v>
      </c>
      <c r="I1612" t="s">
        <v>140</v>
      </c>
      <c r="N1612" t="s">
        <v>4461</v>
      </c>
    </row>
    <row r="1613" spans="1:14" x14ac:dyDescent="0.35">
      <c r="A1613" t="s">
        <v>13</v>
      </c>
      <c r="B1613">
        <v>1665193</v>
      </c>
      <c r="C1613">
        <v>1666278</v>
      </c>
      <c r="E1613" t="s">
        <v>79</v>
      </c>
      <c r="F1613" t="s">
        <v>228</v>
      </c>
      <c r="H1613">
        <v>0</v>
      </c>
      <c r="I1613" t="s">
        <v>17</v>
      </c>
      <c r="L1613" t="s">
        <v>4462</v>
      </c>
      <c r="M1613">
        <v>361</v>
      </c>
      <c r="N1613" t="s">
        <v>4463</v>
      </c>
    </row>
    <row r="1614" spans="1:14" x14ac:dyDescent="0.35">
      <c r="A1614" t="s">
        <v>13</v>
      </c>
      <c r="B1614">
        <v>1666539</v>
      </c>
      <c r="C1614">
        <v>1667966</v>
      </c>
      <c r="E1614" t="s">
        <v>79</v>
      </c>
      <c r="F1614" t="s">
        <v>126</v>
      </c>
      <c r="H1614">
        <v>0</v>
      </c>
      <c r="I1614" t="s">
        <v>17</v>
      </c>
      <c r="L1614" t="s">
        <v>4464</v>
      </c>
      <c r="M1614">
        <v>475</v>
      </c>
      <c r="N1614" t="s">
        <v>4465</v>
      </c>
    </row>
    <row r="1615" spans="1:14" x14ac:dyDescent="0.35">
      <c r="A1615" t="s">
        <v>13</v>
      </c>
      <c r="B1615">
        <v>1668009</v>
      </c>
      <c r="C1615">
        <v>1668866</v>
      </c>
      <c r="E1615" t="s">
        <v>79</v>
      </c>
      <c r="F1615" t="s">
        <v>3047</v>
      </c>
      <c r="H1615">
        <v>0</v>
      </c>
      <c r="I1615" t="s">
        <v>17</v>
      </c>
      <c r="L1615" t="s">
        <v>4466</v>
      </c>
      <c r="M1615">
        <v>285</v>
      </c>
      <c r="N1615" t="s">
        <v>4467</v>
      </c>
    </row>
    <row r="1616" spans="1:14" x14ac:dyDescent="0.35">
      <c r="A1616" t="s">
        <v>13</v>
      </c>
      <c r="B1616">
        <v>1668876</v>
      </c>
      <c r="C1616">
        <v>1669832</v>
      </c>
      <c r="E1616" t="s">
        <v>79</v>
      </c>
      <c r="F1616" t="s">
        <v>4468</v>
      </c>
      <c r="H1616">
        <v>0</v>
      </c>
      <c r="I1616" t="s">
        <v>17</v>
      </c>
      <c r="L1616" t="s">
        <v>4469</v>
      </c>
      <c r="M1616">
        <v>318</v>
      </c>
      <c r="N1616" t="s">
        <v>4470</v>
      </c>
    </row>
    <row r="1617" spans="1:14" x14ac:dyDescent="0.35">
      <c r="A1617" t="s">
        <v>13</v>
      </c>
      <c r="B1617">
        <v>1669840</v>
      </c>
      <c r="C1617">
        <v>1670640</v>
      </c>
      <c r="E1617" t="s">
        <v>79</v>
      </c>
      <c r="F1617" t="s">
        <v>92</v>
      </c>
      <c r="H1617">
        <v>0</v>
      </c>
      <c r="I1617" t="s">
        <v>17</v>
      </c>
      <c r="L1617" t="s">
        <v>4471</v>
      </c>
      <c r="M1617">
        <v>266</v>
      </c>
      <c r="N1617" t="s">
        <v>4472</v>
      </c>
    </row>
    <row r="1618" spans="1:14" x14ac:dyDescent="0.35">
      <c r="A1618" t="s">
        <v>13</v>
      </c>
      <c r="B1618">
        <v>1670659</v>
      </c>
      <c r="C1618">
        <v>1671297</v>
      </c>
      <c r="E1618" t="s">
        <v>79</v>
      </c>
      <c r="F1618" t="s">
        <v>4473</v>
      </c>
      <c r="H1618">
        <v>0</v>
      </c>
      <c r="I1618" t="s">
        <v>17</v>
      </c>
      <c r="L1618" t="s">
        <v>4474</v>
      </c>
      <c r="M1618">
        <v>212</v>
      </c>
      <c r="N1618" t="s">
        <v>4475</v>
      </c>
    </row>
    <row r="1619" spans="1:14" x14ac:dyDescent="0.35">
      <c r="A1619" t="s">
        <v>13</v>
      </c>
      <c r="B1619">
        <v>1671300</v>
      </c>
      <c r="C1619">
        <v>1671749</v>
      </c>
      <c r="E1619" t="s">
        <v>79</v>
      </c>
      <c r="F1619" t="s">
        <v>4476</v>
      </c>
      <c r="H1619">
        <v>0</v>
      </c>
      <c r="I1619" t="s">
        <v>17</v>
      </c>
      <c r="L1619" t="s">
        <v>4477</v>
      </c>
      <c r="M1619">
        <v>149</v>
      </c>
      <c r="N1619" t="s">
        <v>4478</v>
      </c>
    </row>
    <row r="1620" spans="1:14" x14ac:dyDescent="0.35">
      <c r="A1620" t="s">
        <v>13</v>
      </c>
      <c r="B1620">
        <v>1671822</v>
      </c>
      <c r="C1620">
        <v>1675346</v>
      </c>
      <c r="E1620" t="s">
        <v>79</v>
      </c>
      <c r="F1620" t="s">
        <v>129</v>
      </c>
      <c r="H1620">
        <v>0</v>
      </c>
      <c r="I1620" t="s">
        <v>17</v>
      </c>
      <c r="L1620" t="s">
        <v>4479</v>
      </c>
      <c r="M1620">
        <v>1174</v>
      </c>
      <c r="N1620" t="s">
        <v>4480</v>
      </c>
    </row>
    <row r="1621" spans="1:14" x14ac:dyDescent="0.35">
      <c r="A1621" t="s">
        <v>13</v>
      </c>
      <c r="B1621">
        <v>1675689</v>
      </c>
      <c r="C1621">
        <v>1676426</v>
      </c>
      <c r="E1621" t="s">
        <v>79</v>
      </c>
      <c r="F1621" t="s">
        <v>4481</v>
      </c>
      <c r="G1621" t="s">
        <v>4482</v>
      </c>
      <c r="H1621">
        <v>0</v>
      </c>
      <c r="I1621" t="s">
        <v>17</v>
      </c>
      <c r="L1621" t="s">
        <v>4483</v>
      </c>
      <c r="M1621">
        <v>245</v>
      </c>
      <c r="N1621" t="s">
        <v>4484</v>
      </c>
    </row>
    <row r="1622" spans="1:14" x14ac:dyDescent="0.35">
      <c r="A1622" t="s">
        <v>13</v>
      </c>
      <c r="B1622">
        <v>1676702</v>
      </c>
      <c r="C1622">
        <v>1678759</v>
      </c>
      <c r="E1622" t="s">
        <v>14</v>
      </c>
      <c r="F1622" t="s">
        <v>4485</v>
      </c>
      <c r="H1622">
        <v>0</v>
      </c>
      <c r="I1622" t="s">
        <v>17</v>
      </c>
      <c r="L1622" t="s">
        <v>4486</v>
      </c>
      <c r="M1622">
        <v>685</v>
      </c>
      <c r="N1622" t="s">
        <v>4487</v>
      </c>
    </row>
    <row r="1623" spans="1:14" x14ac:dyDescent="0.35">
      <c r="A1623" t="s">
        <v>13</v>
      </c>
      <c r="B1623">
        <v>1678847</v>
      </c>
      <c r="C1623">
        <v>1679137</v>
      </c>
      <c r="E1623" t="s">
        <v>14</v>
      </c>
      <c r="F1623" t="s">
        <v>92</v>
      </c>
      <c r="H1623">
        <v>0</v>
      </c>
      <c r="I1623" t="s">
        <v>17</v>
      </c>
      <c r="L1623" t="s">
        <v>4488</v>
      </c>
      <c r="M1623">
        <v>96</v>
      </c>
      <c r="N1623" t="s">
        <v>4489</v>
      </c>
    </row>
    <row r="1624" spans="1:14" x14ac:dyDescent="0.35">
      <c r="A1624" t="s">
        <v>13</v>
      </c>
      <c r="B1624">
        <v>1679199</v>
      </c>
      <c r="C1624">
        <v>1679942</v>
      </c>
      <c r="E1624" t="s">
        <v>79</v>
      </c>
      <c r="F1624" t="s">
        <v>4490</v>
      </c>
      <c r="H1624">
        <v>0</v>
      </c>
      <c r="I1624" t="s">
        <v>17</v>
      </c>
      <c r="L1624" t="s">
        <v>4491</v>
      </c>
      <c r="M1624">
        <v>247</v>
      </c>
      <c r="N1624" t="s">
        <v>4492</v>
      </c>
    </row>
    <row r="1625" spans="1:14" x14ac:dyDescent="0.35">
      <c r="A1625" t="s">
        <v>13</v>
      </c>
      <c r="B1625">
        <v>1680127</v>
      </c>
      <c r="C1625">
        <v>1681731</v>
      </c>
      <c r="E1625" t="s">
        <v>79</v>
      </c>
      <c r="F1625" t="s">
        <v>228</v>
      </c>
      <c r="H1625">
        <v>0</v>
      </c>
      <c r="I1625" t="s">
        <v>17</v>
      </c>
      <c r="L1625" t="s">
        <v>4493</v>
      </c>
      <c r="M1625">
        <v>534</v>
      </c>
      <c r="N1625" t="s">
        <v>4494</v>
      </c>
    </row>
    <row r="1626" spans="1:14" x14ac:dyDescent="0.35">
      <c r="A1626" t="s">
        <v>13</v>
      </c>
      <c r="B1626">
        <v>1681849</v>
      </c>
      <c r="C1626">
        <v>1682766</v>
      </c>
      <c r="E1626" t="s">
        <v>14</v>
      </c>
      <c r="F1626" t="s">
        <v>4495</v>
      </c>
      <c r="H1626">
        <v>0</v>
      </c>
      <c r="I1626" t="s">
        <v>17</v>
      </c>
      <c r="L1626" t="s">
        <v>4496</v>
      </c>
      <c r="M1626">
        <v>305</v>
      </c>
      <c r="N1626" t="s">
        <v>4497</v>
      </c>
    </row>
    <row r="1627" spans="1:14" x14ac:dyDescent="0.35">
      <c r="A1627" t="s">
        <v>13</v>
      </c>
      <c r="B1627">
        <v>1682825</v>
      </c>
      <c r="C1627">
        <v>1683526</v>
      </c>
      <c r="E1627" t="s">
        <v>14</v>
      </c>
      <c r="F1627" t="s">
        <v>2145</v>
      </c>
      <c r="H1627">
        <v>0</v>
      </c>
      <c r="I1627" t="s">
        <v>17</v>
      </c>
      <c r="L1627" t="s">
        <v>4498</v>
      </c>
      <c r="M1627">
        <v>233</v>
      </c>
      <c r="N1627" t="s">
        <v>4499</v>
      </c>
    </row>
    <row r="1628" spans="1:14" x14ac:dyDescent="0.35">
      <c r="A1628" t="s">
        <v>13</v>
      </c>
      <c r="B1628">
        <v>1683528</v>
      </c>
      <c r="C1628">
        <v>1684853</v>
      </c>
      <c r="E1628" t="s">
        <v>14</v>
      </c>
      <c r="F1628" t="s">
        <v>3911</v>
      </c>
      <c r="H1628">
        <v>0</v>
      </c>
      <c r="I1628" t="s">
        <v>17</v>
      </c>
      <c r="L1628" t="s">
        <v>4500</v>
      </c>
      <c r="M1628">
        <v>441</v>
      </c>
      <c r="N1628" t="s">
        <v>4501</v>
      </c>
    </row>
    <row r="1629" spans="1:14" x14ac:dyDescent="0.35">
      <c r="A1629" t="s">
        <v>13</v>
      </c>
      <c r="B1629">
        <v>1684971</v>
      </c>
      <c r="C1629">
        <v>1685513</v>
      </c>
      <c r="E1629" t="s">
        <v>14</v>
      </c>
      <c r="F1629" t="s">
        <v>4502</v>
      </c>
      <c r="H1629">
        <v>0</v>
      </c>
      <c r="I1629" t="s">
        <v>17</v>
      </c>
      <c r="L1629" t="s">
        <v>4503</v>
      </c>
      <c r="M1629">
        <v>180</v>
      </c>
      <c r="N1629" t="s">
        <v>4504</v>
      </c>
    </row>
    <row r="1630" spans="1:14" x14ac:dyDescent="0.35">
      <c r="A1630" t="s">
        <v>13</v>
      </c>
      <c r="B1630">
        <v>1685532</v>
      </c>
      <c r="C1630">
        <v>1686140</v>
      </c>
      <c r="E1630" t="s">
        <v>14</v>
      </c>
      <c r="F1630" t="s">
        <v>4502</v>
      </c>
      <c r="H1630">
        <v>0</v>
      </c>
      <c r="I1630" t="s">
        <v>17</v>
      </c>
      <c r="L1630" t="s">
        <v>4505</v>
      </c>
      <c r="M1630">
        <v>202</v>
      </c>
      <c r="N1630" t="s">
        <v>4506</v>
      </c>
    </row>
    <row r="1631" spans="1:14" x14ac:dyDescent="0.35">
      <c r="A1631" t="s">
        <v>13</v>
      </c>
      <c r="B1631">
        <v>1686227</v>
      </c>
      <c r="C1631">
        <v>1686682</v>
      </c>
      <c r="E1631" t="s">
        <v>14</v>
      </c>
      <c r="F1631" t="s">
        <v>1730</v>
      </c>
      <c r="H1631">
        <v>0</v>
      </c>
      <c r="I1631" t="s">
        <v>17</v>
      </c>
      <c r="L1631" t="s">
        <v>4507</v>
      </c>
      <c r="M1631">
        <v>151</v>
      </c>
      <c r="N1631" t="s">
        <v>4508</v>
      </c>
    </row>
    <row r="1632" spans="1:14" x14ac:dyDescent="0.35">
      <c r="A1632" t="s">
        <v>13</v>
      </c>
      <c r="B1632">
        <v>1686682</v>
      </c>
      <c r="C1632">
        <v>1687197</v>
      </c>
      <c r="E1632" t="s">
        <v>14</v>
      </c>
      <c r="F1632" t="s">
        <v>677</v>
      </c>
      <c r="H1632">
        <v>0</v>
      </c>
      <c r="I1632" t="s">
        <v>17</v>
      </c>
      <c r="L1632" t="s">
        <v>4509</v>
      </c>
      <c r="M1632">
        <v>171</v>
      </c>
      <c r="N1632" t="s">
        <v>4510</v>
      </c>
    </row>
    <row r="1633" spans="1:14" x14ac:dyDescent="0.35">
      <c r="A1633" t="s">
        <v>13</v>
      </c>
      <c r="B1633">
        <v>1687261</v>
      </c>
      <c r="C1633">
        <v>1688901</v>
      </c>
      <c r="E1633" t="s">
        <v>79</v>
      </c>
      <c r="F1633" t="s">
        <v>528</v>
      </c>
      <c r="H1633">
        <v>0</v>
      </c>
      <c r="I1633" t="s">
        <v>17</v>
      </c>
      <c r="L1633" t="s">
        <v>4511</v>
      </c>
      <c r="M1633">
        <v>546</v>
      </c>
      <c r="N1633" t="s">
        <v>4512</v>
      </c>
    </row>
    <row r="1634" spans="1:14" x14ac:dyDescent="0.35">
      <c r="A1634" t="s">
        <v>13</v>
      </c>
      <c r="B1634">
        <v>1689221</v>
      </c>
      <c r="C1634">
        <v>1689583</v>
      </c>
      <c r="E1634" t="s">
        <v>14</v>
      </c>
      <c r="F1634" t="s">
        <v>4513</v>
      </c>
      <c r="H1634">
        <v>0</v>
      </c>
      <c r="I1634" t="s">
        <v>17</v>
      </c>
      <c r="L1634" t="s">
        <v>4514</v>
      </c>
      <c r="M1634">
        <v>120</v>
      </c>
      <c r="N1634" t="s">
        <v>4515</v>
      </c>
    </row>
    <row r="1635" spans="1:14" x14ac:dyDescent="0.35">
      <c r="A1635" t="s">
        <v>13</v>
      </c>
      <c r="B1635">
        <v>1689708</v>
      </c>
      <c r="C1635">
        <v>1690289</v>
      </c>
      <c r="E1635" t="s">
        <v>14</v>
      </c>
      <c r="F1635" t="s">
        <v>4502</v>
      </c>
      <c r="H1635">
        <v>0</v>
      </c>
      <c r="I1635" t="s">
        <v>17</v>
      </c>
      <c r="L1635" t="s">
        <v>4516</v>
      </c>
      <c r="M1635">
        <v>193</v>
      </c>
      <c r="N1635" t="s">
        <v>4517</v>
      </c>
    </row>
    <row r="1636" spans="1:14" x14ac:dyDescent="0.35">
      <c r="A1636" t="s">
        <v>13</v>
      </c>
      <c r="B1636">
        <v>1690349</v>
      </c>
      <c r="C1636">
        <v>1690924</v>
      </c>
      <c r="E1636" t="s">
        <v>79</v>
      </c>
      <c r="F1636" t="s">
        <v>3692</v>
      </c>
      <c r="G1636" t="s">
        <v>3693</v>
      </c>
      <c r="H1636">
        <v>0</v>
      </c>
      <c r="I1636" t="s">
        <v>17</v>
      </c>
      <c r="L1636" t="s">
        <v>4518</v>
      </c>
      <c r="M1636">
        <v>191</v>
      </c>
      <c r="N1636" t="s">
        <v>4519</v>
      </c>
    </row>
    <row r="1637" spans="1:14" x14ac:dyDescent="0.35">
      <c r="A1637" t="s">
        <v>13</v>
      </c>
      <c r="B1637">
        <v>1691048</v>
      </c>
      <c r="C1637">
        <v>1691962</v>
      </c>
      <c r="E1637" t="s">
        <v>79</v>
      </c>
      <c r="F1637" t="s">
        <v>4520</v>
      </c>
      <c r="G1637" t="s">
        <v>4521</v>
      </c>
      <c r="H1637">
        <v>0</v>
      </c>
      <c r="I1637" t="s">
        <v>17</v>
      </c>
      <c r="L1637" t="s">
        <v>4522</v>
      </c>
      <c r="M1637">
        <v>304</v>
      </c>
      <c r="N1637" t="s">
        <v>4523</v>
      </c>
    </row>
    <row r="1638" spans="1:14" x14ac:dyDescent="0.35">
      <c r="A1638" t="s">
        <v>13</v>
      </c>
      <c r="B1638">
        <v>1692019</v>
      </c>
      <c r="C1638">
        <v>1692579</v>
      </c>
      <c r="E1638" t="s">
        <v>14</v>
      </c>
      <c r="F1638" t="s">
        <v>146</v>
      </c>
      <c r="H1638">
        <v>0</v>
      </c>
      <c r="I1638" t="s">
        <v>17</v>
      </c>
      <c r="L1638" t="s">
        <v>4524</v>
      </c>
      <c r="M1638">
        <v>186</v>
      </c>
      <c r="N1638" t="s">
        <v>4525</v>
      </c>
    </row>
    <row r="1639" spans="1:14" x14ac:dyDescent="0.35">
      <c r="A1639" t="s">
        <v>13</v>
      </c>
      <c r="B1639">
        <v>1692576</v>
      </c>
      <c r="C1639">
        <v>1693028</v>
      </c>
      <c r="E1639" t="s">
        <v>79</v>
      </c>
      <c r="F1639" t="s">
        <v>677</v>
      </c>
      <c r="H1639">
        <v>0</v>
      </c>
      <c r="I1639" t="s">
        <v>17</v>
      </c>
      <c r="L1639" t="s">
        <v>4526</v>
      </c>
      <c r="M1639">
        <v>150</v>
      </c>
      <c r="N1639" t="s">
        <v>4527</v>
      </c>
    </row>
    <row r="1640" spans="1:14" x14ac:dyDescent="0.35">
      <c r="A1640" t="s">
        <v>13</v>
      </c>
      <c r="B1640">
        <v>1693031</v>
      </c>
      <c r="C1640">
        <v>1693849</v>
      </c>
      <c r="E1640" t="s">
        <v>79</v>
      </c>
      <c r="F1640" t="s">
        <v>4528</v>
      </c>
      <c r="H1640">
        <v>0</v>
      </c>
      <c r="I1640" t="s">
        <v>17</v>
      </c>
      <c r="L1640" t="s">
        <v>4529</v>
      </c>
      <c r="M1640">
        <v>272</v>
      </c>
      <c r="N1640" t="s">
        <v>4530</v>
      </c>
    </row>
    <row r="1641" spans="1:14" x14ac:dyDescent="0.35">
      <c r="A1641" t="s">
        <v>13</v>
      </c>
      <c r="B1641">
        <v>1693853</v>
      </c>
      <c r="C1641">
        <v>1694473</v>
      </c>
      <c r="E1641" t="s">
        <v>79</v>
      </c>
      <c r="F1641" t="s">
        <v>320</v>
      </c>
      <c r="H1641">
        <v>0</v>
      </c>
      <c r="I1641" t="s">
        <v>17</v>
      </c>
      <c r="L1641" t="s">
        <v>4531</v>
      </c>
      <c r="M1641">
        <v>206</v>
      </c>
      <c r="N1641" t="s">
        <v>4532</v>
      </c>
    </row>
    <row r="1642" spans="1:14" x14ac:dyDescent="0.35">
      <c r="A1642" t="s">
        <v>13</v>
      </c>
      <c r="B1642">
        <v>1694487</v>
      </c>
      <c r="C1642">
        <v>1695134</v>
      </c>
      <c r="E1642" t="s">
        <v>79</v>
      </c>
      <c r="F1642" t="s">
        <v>1690</v>
      </c>
      <c r="H1642">
        <v>0</v>
      </c>
      <c r="I1642" t="s">
        <v>17</v>
      </c>
      <c r="L1642" t="s">
        <v>4533</v>
      </c>
      <c r="M1642">
        <v>215</v>
      </c>
      <c r="N1642" t="s">
        <v>4534</v>
      </c>
    </row>
    <row r="1643" spans="1:14" x14ac:dyDescent="0.35">
      <c r="A1643" t="s">
        <v>13</v>
      </c>
      <c r="B1643">
        <v>1695566</v>
      </c>
      <c r="C1643">
        <v>1697871</v>
      </c>
      <c r="E1643" t="s">
        <v>79</v>
      </c>
      <c r="F1643" t="s">
        <v>139</v>
      </c>
      <c r="G1643" t="s">
        <v>4535</v>
      </c>
      <c r="H1643">
        <v>0</v>
      </c>
      <c r="I1643" t="s">
        <v>140</v>
      </c>
      <c r="N1643" t="s">
        <v>4536</v>
      </c>
    </row>
    <row r="1644" spans="1:14" x14ac:dyDescent="0.35">
      <c r="A1644" t="s">
        <v>13</v>
      </c>
      <c r="B1644">
        <v>1698026</v>
      </c>
      <c r="C1644">
        <v>1698709</v>
      </c>
      <c r="E1644" t="s">
        <v>14</v>
      </c>
      <c r="F1644" t="s">
        <v>4537</v>
      </c>
      <c r="H1644">
        <v>0</v>
      </c>
      <c r="I1644" t="s">
        <v>17</v>
      </c>
      <c r="L1644" t="s">
        <v>4538</v>
      </c>
      <c r="M1644">
        <v>227</v>
      </c>
      <c r="N1644" t="s">
        <v>4539</v>
      </c>
    </row>
    <row r="1645" spans="1:14" x14ac:dyDescent="0.35">
      <c r="A1645" t="s">
        <v>13</v>
      </c>
      <c r="B1645">
        <v>1698772</v>
      </c>
      <c r="C1645">
        <v>1699422</v>
      </c>
      <c r="E1645" t="s">
        <v>14</v>
      </c>
      <c r="F1645" t="s">
        <v>976</v>
      </c>
      <c r="H1645">
        <v>0</v>
      </c>
      <c r="I1645" t="s">
        <v>17</v>
      </c>
      <c r="L1645" t="s">
        <v>4540</v>
      </c>
      <c r="M1645">
        <v>216</v>
      </c>
      <c r="N1645" t="s">
        <v>4541</v>
      </c>
    </row>
    <row r="1646" spans="1:14" x14ac:dyDescent="0.35">
      <c r="A1646" t="s">
        <v>13</v>
      </c>
      <c r="B1646">
        <v>1699455</v>
      </c>
      <c r="C1646">
        <v>1701257</v>
      </c>
      <c r="E1646" t="s">
        <v>79</v>
      </c>
      <c r="F1646" t="s">
        <v>4542</v>
      </c>
      <c r="H1646">
        <v>0</v>
      </c>
      <c r="I1646" t="s">
        <v>17</v>
      </c>
      <c r="L1646" t="s">
        <v>4543</v>
      </c>
      <c r="M1646">
        <v>600</v>
      </c>
      <c r="N1646" t="s">
        <v>4544</v>
      </c>
    </row>
    <row r="1647" spans="1:14" x14ac:dyDescent="0.35">
      <c r="A1647" t="s">
        <v>13</v>
      </c>
      <c r="B1647">
        <v>1701268</v>
      </c>
      <c r="C1647">
        <v>1702017</v>
      </c>
      <c r="E1647" t="s">
        <v>79</v>
      </c>
      <c r="F1647" t="s">
        <v>228</v>
      </c>
      <c r="H1647">
        <v>0</v>
      </c>
      <c r="I1647" t="s">
        <v>17</v>
      </c>
      <c r="L1647" t="s">
        <v>4545</v>
      </c>
      <c r="M1647">
        <v>249</v>
      </c>
      <c r="N1647" t="s">
        <v>4546</v>
      </c>
    </row>
    <row r="1648" spans="1:14" x14ac:dyDescent="0.35">
      <c r="A1648" t="s">
        <v>13</v>
      </c>
      <c r="B1648">
        <v>1702166</v>
      </c>
      <c r="C1648">
        <v>1703437</v>
      </c>
      <c r="E1648" t="s">
        <v>79</v>
      </c>
      <c r="F1648" t="s">
        <v>92</v>
      </c>
      <c r="H1648">
        <v>0</v>
      </c>
      <c r="I1648" t="s">
        <v>17</v>
      </c>
      <c r="L1648" t="s">
        <v>4547</v>
      </c>
      <c r="M1648">
        <v>423</v>
      </c>
      <c r="N1648" t="s">
        <v>4548</v>
      </c>
    </row>
    <row r="1649" spans="1:14" x14ac:dyDescent="0.35">
      <c r="A1649" t="s">
        <v>13</v>
      </c>
      <c r="B1649">
        <v>1703533</v>
      </c>
      <c r="C1649">
        <v>1704219</v>
      </c>
      <c r="E1649" t="s">
        <v>14</v>
      </c>
      <c r="F1649" t="s">
        <v>92</v>
      </c>
      <c r="H1649">
        <v>0</v>
      </c>
      <c r="I1649" t="s">
        <v>17</v>
      </c>
      <c r="L1649" t="s">
        <v>4549</v>
      </c>
      <c r="M1649">
        <v>228</v>
      </c>
      <c r="N1649" t="s">
        <v>4550</v>
      </c>
    </row>
    <row r="1650" spans="1:14" x14ac:dyDescent="0.35">
      <c r="A1650" t="s">
        <v>13</v>
      </c>
      <c r="B1650">
        <v>1704232</v>
      </c>
      <c r="C1650">
        <v>1706871</v>
      </c>
      <c r="E1650" t="s">
        <v>79</v>
      </c>
      <c r="F1650" t="s">
        <v>1539</v>
      </c>
    </row>
    <row r="1651" spans="1:14" x14ac:dyDescent="0.35">
      <c r="A1651" t="s">
        <v>13</v>
      </c>
      <c r="B1651">
        <v>1707045</v>
      </c>
      <c r="C1651">
        <v>1707437</v>
      </c>
      <c r="E1651" t="s">
        <v>79</v>
      </c>
      <c r="F1651" t="s">
        <v>408</v>
      </c>
      <c r="H1651">
        <v>0</v>
      </c>
      <c r="I1651" t="s">
        <v>17</v>
      </c>
      <c r="L1651" t="s">
        <v>4551</v>
      </c>
      <c r="M1651">
        <v>130</v>
      </c>
      <c r="N1651" t="s">
        <v>4552</v>
      </c>
    </row>
    <row r="1652" spans="1:14" x14ac:dyDescent="0.35">
      <c r="A1652" t="s">
        <v>13</v>
      </c>
      <c r="B1652">
        <v>1707586</v>
      </c>
      <c r="C1652">
        <v>1707885</v>
      </c>
      <c r="E1652" t="s">
        <v>79</v>
      </c>
      <c r="F1652" t="s">
        <v>92</v>
      </c>
      <c r="H1652">
        <v>0</v>
      </c>
      <c r="I1652" t="s">
        <v>17</v>
      </c>
      <c r="L1652" t="s">
        <v>4553</v>
      </c>
      <c r="M1652">
        <v>99</v>
      </c>
      <c r="N1652" t="s">
        <v>4554</v>
      </c>
    </row>
    <row r="1653" spans="1:14" x14ac:dyDescent="0.35">
      <c r="A1653" t="s">
        <v>13</v>
      </c>
      <c r="B1653">
        <v>1708198</v>
      </c>
      <c r="C1653">
        <v>1709190</v>
      </c>
      <c r="E1653" t="s">
        <v>79</v>
      </c>
      <c r="F1653" t="s">
        <v>4555</v>
      </c>
      <c r="H1653">
        <v>0</v>
      </c>
      <c r="I1653" t="s">
        <v>17</v>
      </c>
      <c r="L1653" t="s">
        <v>4556</v>
      </c>
      <c r="M1653">
        <v>330</v>
      </c>
      <c r="N1653" t="s">
        <v>4557</v>
      </c>
    </row>
    <row r="1654" spans="1:14" x14ac:dyDescent="0.35">
      <c r="A1654" t="s">
        <v>13</v>
      </c>
      <c r="B1654">
        <v>1709200</v>
      </c>
      <c r="C1654">
        <v>1709976</v>
      </c>
      <c r="E1654" t="s">
        <v>79</v>
      </c>
      <c r="F1654" t="s">
        <v>616</v>
      </c>
      <c r="H1654">
        <v>0</v>
      </c>
      <c r="I1654" t="s">
        <v>17</v>
      </c>
      <c r="L1654" t="s">
        <v>4558</v>
      </c>
      <c r="M1654">
        <v>258</v>
      </c>
      <c r="N1654" t="s">
        <v>4559</v>
      </c>
    </row>
    <row r="1655" spans="1:14" x14ac:dyDescent="0.35">
      <c r="A1655" t="s">
        <v>13</v>
      </c>
      <c r="B1655">
        <v>1710079</v>
      </c>
      <c r="C1655">
        <v>1711416</v>
      </c>
      <c r="E1655" t="s">
        <v>79</v>
      </c>
      <c r="F1655" t="s">
        <v>4560</v>
      </c>
      <c r="H1655">
        <v>0</v>
      </c>
      <c r="I1655" t="s">
        <v>17</v>
      </c>
      <c r="L1655" t="s">
        <v>4561</v>
      </c>
      <c r="M1655">
        <v>445</v>
      </c>
      <c r="N1655" t="s">
        <v>4562</v>
      </c>
    </row>
    <row r="1656" spans="1:14" x14ac:dyDescent="0.35">
      <c r="A1656" t="s">
        <v>13</v>
      </c>
      <c r="B1656">
        <v>1712129</v>
      </c>
      <c r="C1656">
        <v>1712971</v>
      </c>
      <c r="E1656" t="s">
        <v>14</v>
      </c>
      <c r="F1656" t="s">
        <v>1475</v>
      </c>
      <c r="H1656">
        <v>0</v>
      </c>
      <c r="I1656" t="s">
        <v>17</v>
      </c>
      <c r="L1656" t="s">
        <v>4563</v>
      </c>
      <c r="M1656">
        <v>280</v>
      </c>
      <c r="N1656" t="s">
        <v>4564</v>
      </c>
    </row>
    <row r="1657" spans="1:14" x14ac:dyDescent="0.35">
      <c r="A1657" t="s">
        <v>13</v>
      </c>
      <c r="B1657">
        <v>1713450</v>
      </c>
      <c r="C1657">
        <v>1713950</v>
      </c>
      <c r="E1657" t="s">
        <v>14</v>
      </c>
      <c r="F1657" t="s">
        <v>1723</v>
      </c>
      <c r="H1657">
        <v>0</v>
      </c>
      <c r="I1657" t="s">
        <v>17</v>
      </c>
      <c r="L1657" t="s">
        <v>4565</v>
      </c>
      <c r="M1657">
        <v>166</v>
      </c>
      <c r="N1657" t="s">
        <v>4566</v>
      </c>
    </row>
    <row r="1658" spans="1:14" x14ac:dyDescent="0.35">
      <c r="A1658" t="s">
        <v>13</v>
      </c>
      <c r="B1658">
        <v>1713978</v>
      </c>
      <c r="C1658">
        <v>1714541</v>
      </c>
      <c r="E1658" t="s">
        <v>79</v>
      </c>
      <c r="F1658" t="s">
        <v>677</v>
      </c>
      <c r="H1658">
        <v>0</v>
      </c>
      <c r="I1658" t="s">
        <v>17</v>
      </c>
      <c r="L1658" t="s">
        <v>4567</v>
      </c>
      <c r="M1658">
        <v>187</v>
      </c>
      <c r="N1658" t="s">
        <v>4568</v>
      </c>
    </row>
    <row r="1659" spans="1:14" x14ac:dyDescent="0.35">
      <c r="A1659" t="s">
        <v>13</v>
      </c>
      <c r="B1659">
        <v>1715173</v>
      </c>
      <c r="C1659">
        <v>1715301</v>
      </c>
      <c r="E1659" t="s">
        <v>79</v>
      </c>
      <c r="F1659" t="s">
        <v>92</v>
      </c>
      <c r="H1659">
        <v>0</v>
      </c>
      <c r="I1659" t="s">
        <v>17</v>
      </c>
      <c r="L1659" t="s">
        <v>4569</v>
      </c>
      <c r="M1659">
        <v>42</v>
      </c>
      <c r="N1659" t="s">
        <v>4570</v>
      </c>
    </row>
    <row r="1660" spans="1:14" x14ac:dyDescent="0.35">
      <c r="A1660" t="s">
        <v>13</v>
      </c>
      <c r="B1660">
        <v>1715785</v>
      </c>
      <c r="C1660">
        <v>1717383</v>
      </c>
      <c r="E1660" t="s">
        <v>14</v>
      </c>
      <c r="F1660" t="s">
        <v>4571</v>
      </c>
      <c r="H1660">
        <v>0</v>
      </c>
      <c r="I1660" t="s">
        <v>17</v>
      </c>
      <c r="L1660" t="s">
        <v>4572</v>
      </c>
      <c r="M1660">
        <v>532</v>
      </c>
      <c r="N1660" t="s">
        <v>4573</v>
      </c>
    </row>
    <row r="1661" spans="1:14" x14ac:dyDescent="0.35">
      <c r="A1661" t="s">
        <v>13</v>
      </c>
      <c r="B1661">
        <v>1717399</v>
      </c>
      <c r="C1661">
        <v>1719057</v>
      </c>
      <c r="E1661" t="s">
        <v>14</v>
      </c>
      <c r="F1661" t="s">
        <v>4574</v>
      </c>
      <c r="G1661" t="s">
        <v>4575</v>
      </c>
      <c r="H1661">
        <v>0</v>
      </c>
      <c r="I1661" t="s">
        <v>17</v>
      </c>
      <c r="L1661" t="s">
        <v>4576</v>
      </c>
      <c r="M1661">
        <v>552</v>
      </c>
      <c r="N1661" t="s">
        <v>4577</v>
      </c>
    </row>
    <row r="1662" spans="1:14" x14ac:dyDescent="0.35">
      <c r="A1662" t="s">
        <v>13</v>
      </c>
      <c r="B1662">
        <v>1719195</v>
      </c>
      <c r="C1662">
        <v>1720205</v>
      </c>
      <c r="E1662" t="s">
        <v>79</v>
      </c>
      <c r="F1662" t="s">
        <v>2548</v>
      </c>
      <c r="H1662">
        <v>0</v>
      </c>
      <c r="I1662" t="s">
        <v>17</v>
      </c>
      <c r="L1662" t="s">
        <v>4578</v>
      </c>
      <c r="M1662">
        <v>336</v>
      </c>
      <c r="N1662" t="s">
        <v>4579</v>
      </c>
    </row>
    <row r="1663" spans="1:14" x14ac:dyDescent="0.35">
      <c r="A1663" t="s">
        <v>13</v>
      </c>
      <c r="B1663">
        <v>1720218</v>
      </c>
      <c r="C1663">
        <v>1721282</v>
      </c>
      <c r="E1663" t="s">
        <v>79</v>
      </c>
      <c r="F1663" t="s">
        <v>92</v>
      </c>
      <c r="H1663">
        <v>0</v>
      </c>
      <c r="I1663" t="s">
        <v>17</v>
      </c>
      <c r="L1663" t="s">
        <v>4580</v>
      </c>
      <c r="M1663">
        <v>354</v>
      </c>
      <c r="N1663" t="s">
        <v>4581</v>
      </c>
    </row>
    <row r="1664" spans="1:14" x14ac:dyDescent="0.35">
      <c r="A1664" t="s">
        <v>13</v>
      </c>
      <c r="B1664">
        <v>1721383</v>
      </c>
      <c r="C1664">
        <v>1722144</v>
      </c>
      <c r="E1664" t="s">
        <v>79</v>
      </c>
      <c r="F1664" t="s">
        <v>179</v>
      </c>
      <c r="H1664">
        <v>0</v>
      </c>
      <c r="I1664" t="s">
        <v>17</v>
      </c>
      <c r="L1664" t="s">
        <v>4582</v>
      </c>
      <c r="M1664">
        <v>253</v>
      </c>
      <c r="N1664" t="s">
        <v>4583</v>
      </c>
    </row>
    <row r="1665" spans="1:14" x14ac:dyDescent="0.35">
      <c r="A1665" t="s">
        <v>13</v>
      </c>
      <c r="B1665">
        <v>1722309</v>
      </c>
      <c r="C1665">
        <v>1723319</v>
      </c>
      <c r="E1665" t="s">
        <v>79</v>
      </c>
      <c r="F1665" t="s">
        <v>643</v>
      </c>
      <c r="H1665">
        <v>0</v>
      </c>
      <c r="I1665" t="s">
        <v>17</v>
      </c>
      <c r="L1665" t="s">
        <v>4584</v>
      </c>
      <c r="M1665">
        <v>336</v>
      </c>
      <c r="N1665" t="s">
        <v>4585</v>
      </c>
    </row>
    <row r="1666" spans="1:14" x14ac:dyDescent="0.35">
      <c r="A1666" t="s">
        <v>13</v>
      </c>
      <c r="B1666">
        <v>1723898</v>
      </c>
      <c r="C1666">
        <v>1724905</v>
      </c>
      <c r="E1666" t="s">
        <v>79</v>
      </c>
      <c r="F1666" t="s">
        <v>643</v>
      </c>
      <c r="H1666">
        <v>0</v>
      </c>
      <c r="I1666" t="s">
        <v>17</v>
      </c>
      <c r="L1666" t="s">
        <v>4586</v>
      </c>
      <c r="M1666">
        <v>335</v>
      </c>
      <c r="N1666" t="s">
        <v>4587</v>
      </c>
    </row>
    <row r="1667" spans="1:14" x14ac:dyDescent="0.35">
      <c r="A1667" t="s">
        <v>13</v>
      </c>
      <c r="B1667">
        <v>1726886</v>
      </c>
      <c r="C1667">
        <v>1727740</v>
      </c>
      <c r="E1667" t="s">
        <v>79</v>
      </c>
      <c r="F1667" t="s">
        <v>616</v>
      </c>
      <c r="H1667">
        <v>0</v>
      </c>
      <c r="I1667" t="s">
        <v>17</v>
      </c>
      <c r="L1667" t="s">
        <v>4588</v>
      </c>
      <c r="M1667">
        <v>284</v>
      </c>
      <c r="N1667" t="s">
        <v>4589</v>
      </c>
    </row>
    <row r="1668" spans="1:14" x14ac:dyDescent="0.35">
      <c r="A1668" t="s">
        <v>13</v>
      </c>
      <c r="B1668">
        <v>1727750</v>
      </c>
      <c r="C1668">
        <v>1728811</v>
      </c>
      <c r="E1668" t="s">
        <v>79</v>
      </c>
      <c r="F1668" t="s">
        <v>3408</v>
      </c>
      <c r="H1668">
        <v>0</v>
      </c>
      <c r="I1668" t="s">
        <v>17</v>
      </c>
      <c r="L1668" t="s">
        <v>4590</v>
      </c>
      <c r="M1668">
        <v>353</v>
      </c>
      <c r="N1668" t="s">
        <v>4591</v>
      </c>
    </row>
    <row r="1669" spans="1:14" x14ac:dyDescent="0.35">
      <c r="A1669" t="s">
        <v>13</v>
      </c>
      <c r="B1669">
        <v>1728870</v>
      </c>
      <c r="C1669">
        <v>1729766</v>
      </c>
      <c r="E1669" t="s">
        <v>79</v>
      </c>
      <c r="F1669" t="s">
        <v>4592</v>
      </c>
      <c r="G1669" t="s">
        <v>4593</v>
      </c>
      <c r="H1669">
        <v>0</v>
      </c>
      <c r="I1669" t="s">
        <v>17</v>
      </c>
      <c r="L1669" t="s">
        <v>4594</v>
      </c>
      <c r="M1669">
        <v>298</v>
      </c>
      <c r="N1669" t="s">
        <v>4595</v>
      </c>
    </row>
    <row r="1670" spans="1:14" x14ac:dyDescent="0.35">
      <c r="A1670" t="s">
        <v>13</v>
      </c>
      <c r="B1670">
        <v>1729778</v>
      </c>
      <c r="C1670">
        <v>1731769</v>
      </c>
      <c r="E1670" t="s">
        <v>79</v>
      </c>
      <c r="F1670" t="s">
        <v>4294</v>
      </c>
      <c r="H1670">
        <v>0</v>
      </c>
      <c r="I1670" t="s">
        <v>17</v>
      </c>
      <c r="L1670" t="s">
        <v>4596</v>
      </c>
      <c r="M1670">
        <v>663</v>
      </c>
      <c r="N1670" t="s">
        <v>4597</v>
      </c>
    </row>
    <row r="1671" spans="1:14" x14ac:dyDescent="0.35">
      <c r="A1671" t="s">
        <v>13</v>
      </c>
      <c r="B1671">
        <v>1732095</v>
      </c>
      <c r="C1671">
        <v>1733576</v>
      </c>
      <c r="E1671" t="s">
        <v>79</v>
      </c>
      <c r="F1671" t="s">
        <v>2540</v>
      </c>
      <c r="H1671">
        <v>0</v>
      </c>
      <c r="I1671" t="s">
        <v>17</v>
      </c>
      <c r="L1671" t="s">
        <v>4598</v>
      </c>
      <c r="M1671">
        <v>493</v>
      </c>
      <c r="N1671" t="s">
        <v>4599</v>
      </c>
    </row>
    <row r="1672" spans="1:14" x14ac:dyDescent="0.35">
      <c r="A1672" t="s">
        <v>13</v>
      </c>
      <c r="B1672">
        <v>1733589</v>
      </c>
      <c r="C1672">
        <v>1735466</v>
      </c>
      <c r="E1672" t="s">
        <v>79</v>
      </c>
      <c r="F1672" t="s">
        <v>4600</v>
      </c>
      <c r="H1672">
        <v>0</v>
      </c>
      <c r="I1672" t="s">
        <v>17</v>
      </c>
      <c r="L1672" t="s">
        <v>4601</v>
      </c>
      <c r="M1672">
        <v>625</v>
      </c>
      <c r="N1672" t="s">
        <v>4602</v>
      </c>
    </row>
    <row r="1673" spans="1:14" x14ac:dyDescent="0.35">
      <c r="A1673" t="s">
        <v>13</v>
      </c>
      <c r="B1673">
        <v>1735463</v>
      </c>
      <c r="C1673">
        <v>1736317</v>
      </c>
      <c r="E1673" t="s">
        <v>79</v>
      </c>
      <c r="F1673" t="s">
        <v>2089</v>
      </c>
      <c r="H1673">
        <v>0</v>
      </c>
      <c r="I1673" t="s">
        <v>17</v>
      </c>
      <c r="L1673" t="s">
        <v>4603</v>
      </c>
      <c r="M1673">
        <v>284</v>
      </c>
      <c r="N1673" t="s">
        <v>4604</v>
      </c>
    </row>
    <row r="1674" spans="1:14" x14ac:dyDescent="0.35">
      <c r="A1674" t="s">
        <v>13</v>
      </c>
      <c r="B1674">
        <v>1736469</v>
      </c>
      <c r="C1674">
        <v>1740095</v>
      </c>
      <c r="E1674" t="s">
        <v>79</v>
      </c>
      <c r="F1674" t="s">
        <v>2906</v>
      </c>
      <c r="H1674">
        <v>0</v>
      </c>
      <c r="I1674" t="s">
        <v>17</v>
      </c>
      <c r="L1674" t="s">
        <v>4605</v>
      </c>
      <c r="M1674">
        <v>1208</v>
      </c>
      <c r="N1674" t="s">
        <v>4606</v>
      </c>
    </row>
    <row r="1675" spans="1:14" x14ac:dyDescent="0.35">
      <c r="A1675" t="s">
        <v>13</v>
      </c>
      <c r="B1675">
        <v>1740378</v>
      </c>
      <c r="C1675">
        <v>1743935</v>
      </c>
      <c r="E1675" t="s">
        <v>79</v>
      </c>
      <c r="F1675" t="s">
        <v>4607</v>
      </c>
      <c r="G1675" t="s">
        <v>4608</v>
      </c>
      <c r="H1675">
        <v>0</v>
      </c>
      <c r="I1675" t="s">
        <v>17</v>
      </c>
      <c r="L1675" t="s">
        <v>4609</v>
      </c>
      <c r="M1675">
        <v>1185</v>
      </c>
      <c r="N1675" t="s">
        <v>4610</v>
      </c>
    </row>
    <row r="1676" spans="1:14" x14ac:dyDescent="0.35">
      <c r="A1676" t="s">
        <v>13</v>
      </c>
      <c r="B1676">
        <v>1744176</v>
      </c>
      <c r="C1676">
        <v>1744685</v>
      </c>
      <c r="E1676" t="s">
        <v>79</v>
      </c>
      <c r="F1676" t="s">
        <v>92</v>
      </c>
      <c r="H1676">
        <v>0</v>
      </c>
      <c r="I1676" t="s">
        <v>17</v>
      </c>
      <c r="L1676" t="s">
        <v>4611</v>
      </c>
      <c r="M1676">
        <v>169</v>
      </c>
      <c r="N1676" t="s">
        <v>4612</v>
      </c>
    </row>
    <row r="1677" spans="1:14" x14ac:dyDescent="0.35">
      <c r="A1677" t="s">
        <v>13</v>
      </c>
      <c r="B1677">
        <v>1744723</v>
      </c>
      <c r="C1677">
        <v>1745667</v>
      </c>
      <c r="E1677" t="s">
        <v>79</v>
      </c>
      <c r="F1677" t="s">
        <v>92</v>
      </c>
      <c r="H1677">
        <v>0</v>
      </c>
      <c r="I1677" t="s">
        <v>17</v>
      </c>
      <c r="L1677" t="s">
        <v>4613</v>
      </c>
      <c r="M1677">
        <v>314</v>
      </c>
      <c r="N1677" t="s">
        <v>4614</v>
      </c>
    </row>
    <row r="1678" spans="1:14" x14ac:dyDescent="0.35">
      <c r="A1678" t="s">
        <v>13</v>
      </c>
      <c r="B1678">
        <v>1745938</v>
      </c>
      <c r="C1678">
        <v>1747656</v>
      </c>
      <c r="E1678" t="s">
        <v>79</v>
      </c>
      <c r="F1678" t="s">
        <v>4615</v>
      </c>
      <c r="H1678">
        <v>0</v>
      </c>
      <c r="I1678" t="s">
        <v>17</v>
      </c>
      <c r="L1678" t="s">
        <v>4616</v>
      </c>
      <c r="M1678">
        <v>572</v>
      </c>
      <c r="N1678" t="s">
        <v>4617</v>
      </c>
    </row>
    <row r="1679" spans="1:14" x14ac:dyDescent="0.35">
      <c r="A1679" t="s">
        <v>13</v>
      </c>
      <c r="B1679">
        <v>1747622</v>
      </c>
      <c r="C1679">
        <v>1747882</v>
      </c>
      <c r="E1679" t="s">
        <v>79</v>
      </c>
      <c r="F1679" t="s">
        <v>4618</v>
      </c>
      <c r="H1679">
        <v>0</v>
      </c>
      <c r="I1679" t="s">
        <v>17</v>
      </c>
      <c r="L1679" t="s">
        <v>4619</v>
      </c>
      <c r="M1679">
        <v>86</v>
      </c>
      <c r="N1679" t="s">
        <v>4620</v>
      </c>
    </row>
    <row r="1680" spans="1:14" x14ac:dyDescent="0.35">
      <c r="A1680" t="s">
        <v>13</v>
      </c>
      <c r="B1680">
        <v>1747869</v>
      </c>
      <c r="C1680">
        <v>1748459</v>
      </c>
      <c r="E1680" t="s">
        <v>79</v>
      </c>
      <c r="F1680" t="s">
        <v>92</v>
      </c>
      <c r="H1680">
        <v>0</v>
      </c>
      <c r="I1680" t="s">
        <v>17</v>
      </c>
      <c r="L1680" t="s">
        <v>4621</v>
      </c>
      <c r="M1680">
        <v>196</v>
      </c>
      <c r="N1680" t="s">
        <v>4622</v>
      </c>
    </row>
    <row r="1681" spans="1:14" x14ac:dyDescent="0.35">
      <c r="A1681" t="s">
        <v>13</v>
      </c>
      <c r="B1681">
        <v>1748452</v>
      </c>
      <c r="C1681">
        <v>1748634</v>
      </c>
      <c r="E1681" t="s">
        <v>79</v>
      </c>
      <c r="F1681" t="s">
        <v>92</v>
      </c>
      <c r="H1681">
        <v>0</v>
      </c>
      <c r="I1681" t="s">
        <v>17</v>
      </c>
      <c r="L1681" t="s">
        <v>4623</v>
      </c>
      <c r="M1681">
        <v>60</v>
      </c>
      <c r="N1681" t="s">
        <v>4624</v>
      </c>
    </row>
    <row r="1682" spans="1:14" x14ac:dyDescent="0.35">
      <c r="A1682" t="s">
        <v>13</v>
      </c>
      <c r="B1682">
        <v>1750130</v>
      </c>
      <c r="C1682">
        <v>1751326</v>
      </c>
      <c r="E1682" t="s">
        <v>79</v>
      </c>
      <c r="F1682" t="s">
        <v>4625</v>
      </c>
      <c r="H1682">
        <v>0</v>
      </c>
      <c r="I1682" t="s">
        <v>17</v>
      </c>
      <c r="L1682" t="s">
        <v>4626</v>
      </c>
      <c r="M1682">
        <v>398</v>
      </c>
      <c r="N1682" t="s">
        <v>4627</v>
      </c>
    </row>
    <row r="1683" spans="1:14" x14ac:dyDescent="0.35">
      <c r="A1683" t="s">
        <v>13</v>
      </c>
      <c r="B1683">
        <v>1751592</v>
      </c>
      <c r="C1683">
        <v>1751768</v>
      </c>
      <c r="E1683" t="s">
        <v>14</v>
      </c>
      <c r="F1683" t="s">
        <v>92</v>
      </c>
      <c r="H1683">
        <v>0</v>
      </c>
      <c r="I1683" t="s">
        <v>17</v>
      </c>
      <c r="L1683" t="s">
        <v>4628</v>
      </c>
      <c r="M1683">
        <v>58</v>
      </c>
      <c r="N1683" t="s">
        <v>4629</v>
      </c>
    </row>
    <row r="1684" spans="1:14" x14ac:dyDescent="0.35">
      <c r="A1684" t="s">
        <v>13</v>
      </c>
      <c r="B1684">
        <v>1752104</v>
      </c>
      <c r="C1684">
        <v>1753225</v>
      </c>
      <c r="E1684" t="s">
        <v>79</v>
      </c>
      <c r="F1684" t="s">
        <v>4630</v>
      </c>
      <c r="H1684">
        <v>0</v>
      </c>
      <c r="I1684" t="s">
        <v>17</v>
      </c>
      <c r="L1684" t="s">
        <v>4631</v>
      </c>
      <c r="M1684">
        <v>373</v>
      </c>
      <c r="N1684" t="s">
        <v>4632</v>
      </c>
    </row>
    <row r="1685" spans="1:14" x14ac:dyDescent="0.35">
      <c r="A1685" t="s">
        <v>13</v>
      </c>
      <c r="B1685">
        <v>1753493</v>
      </c>
      <c r="C1685">
        <v>1754275</v>
      </c>
      <c r="E1685" t="s">
        <v>79</v>
      </c>
      <c r="F1685" t="s">
        <v>92</v>
      </c>
      <c r="H1685">
        <v>0</v>
      </c>
      <c r="I1685" t="s">
        <v>17</v>
      </c>
      <c r="L1685" t="s">
        <v>4633</v>
      </c>
      <c r="M1685">
        <v>260</v>
      </c>
      <c r="N1685" t="s">
        <v>4634</v>
      </c>
    </row>
    <row r="1686" spans="1:14" x14ac:dyDescent="0.35">
      <c r="A1686" t="s">
        <v>13</v>
      </c>
      <c r="B1686">
        <v>1754392</v>
      </c>
      <c r="C1686">
        <v>1755276</v>
      </c>
      <c r="E1686" t="s">
        <v>79</v>
      </c>
      <c r="F1686" t="s">
        <v>1811</v>
      </c>
      <c r="G1686" t="s">
        <v>1812</v>
      </c>
      <c r="H1686">
        <v>0</v>
      </c>
      <c r="I1686" t="s">
        <v>17</v>
      </c>
      <c r="L1686" t="s">
        <v>4635</v>
      </c>
      <c r="M1686">
        <v>294</v>
      </c>
      <c r="N1686" t="s">
        <v>4636</v>
      </c>
    </row>
    <row r="1687" spans="1:14" x14ac:dyDescent="0.35">
      <c r="A1687" t="s">
        <v>13</v>
      </c>
      <c r="B1687">
        <v>1755431</v>
      </c>
      <c r="C1687">
        <v>1756573</v>
      </c>
      <c r="E1687" t="s">
        <v>14</v>
      </c>
      <c r="F1687" t="s">
        <v>1794</v>
      </c>
      <c r="G1687" t="s">
        <v>1795</v>
      </c>
      <c r="H1687">
        <v>0</v>
      </c>
      <c r="I1687" t="s">
        <v>17</v>
      </c>
      <c r="L1687" t="s">
        <v>4637</v>
      </c>
      <c r="M1687">
        <v>380</v>
      </c>
      <c r="N1687" t="s">
        <v>4638</v>
      </c>
    </row>
    <row r="1688" spans="1:14" x14ac:dyDescent="0.35">
      <c r="A1688" t="s">
        <v>13</v>
      </c>
      <c r="B1688">
        <v>1756648</v>
      </c>
      <c r="C1688">
        <v>1757710</v>
      </c>
      <c r="E1688" t="s">
        <v>79</v>
      </c>
      <c r="F1688" t="s">
        <v>139</v>
      </c>
      <c r="H1688">
        <v>0</v>
      </c>
      <c r="I1688" t="s">
        <v>140</v>
      </c>
      <c r="N1688" t="s">
        <v>4639</v>
      </c>
    </row>
    <row r="1689" spans="1:14" x14ac:dyDescent="0.35">
      <c r="A1689" t="s">
        <v>13</v>
      </c>
      <c r="B1689">
        <v>1757980</v>
      </c>
      <c r="C1689">
        <v>1759206</v>
      </c>
      <c r="E1689" t="s">
        <v>14</v>
      </c>
      <c r="F1689" t="s">
        <v>4640</v>
      </c>
      <c r="H1689">
        <v>0</v>
      </c>
      <c r="I1689" t="s">
        <v>17</v>
      </c>
      <c r="L1689" t="s">
        <v>4641</v>
      </c>
      <c r="M1689">
        <v>408</v>
      </c>
      <c r="N1689" t="s">
        <v>4642</v>
      </c>
    </row>
    <row r="1690" spans="1:14" x14ac:dyDescent="0.35">
      <c r="A1690" t="s">
        <v>13</v>
      </c>
      <c r="B1690">
        <v>1759462</v>
      </c>
      <c r="C1690">
        <v>1760895</v>
      </c>
      <c r="E1690" t="s">
        <v>79</v>
      </c>
      <c r="F1690" t="s">
        <v>4643</v>
      </c>
      <c r="H1690">
        <v>0</v>
      </c>
      <c r="I1690" t="s">
        <v>17</v>
      </c>
      <c r="L1690" t="s">
        <v>4644</v>
      </c>
      <c r="M1690">
        <v>477</v>
      </c>
      <c r="N1690" t="s">
        <v>4645</v>
      </c>
    </row>
    <row r="1691" spans="1:14" x14ac:dyDescent="0.35">
      <c r="A1691" t="s">
        <v>13</v>
      </c>
      <c r="B1691">
        <v>1760901</v>
      </c>
      <c r="C1691">
        <v>1762013</v>
      </c>
      <c r="E1691" t="s">
        <v>79</v>
      </c>
      <c r="F1691" t="s">
        <v>139</v>
      </c>
      <c r="G1691" t="s">
        <v>4646</v>
      </c>
      <c r="H1691">
        <v>0</v>
      </c>
      <c r="I1691" t="s">
        <v>140</v>
      </c>
      <c r="N1691" t="s">
        <v>4647</v>
      </c>
    </row>
    <row r="1692" spans="1:14" x14ac:dyDescent="0.35">
      <c r="A1692" t="s">
        <v>13</v>
      </c>
      <c r="B1692">
        <v>1762010</v>
      </c>
      <c r="C1692">
        <v>1763305</v>
      </c>
      <c r="E1692" t="s">
        <v>79</v>
      </c>
      <c r="F1692" t="s">
        <v>4648</v>
      </c>
      <c r="H1692">
        <v>0</v>
      </c>
      <c r="I1692" t="s">
        <v>17</v>
      </c>
      <c r="L1692" t="s">
        <v>4649</v>
      </c>
      <c r="M1692">
        <v>431</v>
      </c>
      <c r="N1692" t="s">
        <v>4650</v>
      </c>
    </row>
    <row r="1693" spans="1:14" x14ac:dyDescent="0.35">
      <c r="A1693" t="s">
        <v>13</v>
      </c>
      <c r="B1693">
        <v>1763330</v>
      </c>
      <c r="C1693">
        <v>1764370</v>
      </c>
      <c r="E1693" t="s">
        <v>79</v>
      </c>
      <c r="F1693" t="s">
        <v>3537</v>
      </c>
      <c r="H1693">
        <v>0</v>
      </c>
      <c r="I1693" t="s">
        <v>17</v>
      </c>
      <c r="L1693" t="s">
        <v>4651</v>
      </c>
      <c r="M1693">
        <v>346</v>
      </c>
      <c r="N1693" t="s">
        <v>4652</v>
      </c>
    </row>
    <row r="1694" spans="1:14" x14ac:dyDescent="0.35">
      <c r="A1694" t="s">
        <v>13</v>
      </c>
      <c r="B1694">
        <v>1764367</v>
      </c>
      <c r="C1694">
        <v>1765023</v>
      </c>
      <c r="E1694" t="s">
        <v>79</v>
      </c>
      <c r="F1694" t="s">
        <v>220</v>
      </c>
      <c r="H1694">
        <v>0</v>
      </c>
      <c r="I1694" t="s">
        <v>17</v>
      </c>
      <c r="L1694" t="s">
        <v>4653</v>
      </c>
      <c r="M1694">
        <v>218</v>
      </c>
      <c r="N1694" t="s">
        <v>4654</v>
      </c>
    </row>
    <row r="1695" spans="1:14" x14ac:dyDescent="0.35">
      <c r="A1695" t="s">
        <v>13</v>
      </c>
      <c r="B1695">
        <v>1764992</v>
      </c>
      <c r="C1695">
        <v>1765513</v>
      </c>
      <c r="E1695" t="s">
        <v>79</v>
      </c>
      <c r="F1695" t="s">
        <v>92</v>
      </c>
      <c r="H1695">
        <v>0</v>
      </c>
      <c r="I1695" t="s">
        <v>17</v>
      </c>
      <c r="L1695" t="s">
        <v>4655</v>
      </c>
      <c r="M1695">
        <v>173</v>
      </c>
      <c r="N1695" t="s">
        <v>4656</v>
      </c>
    </row>
    <row r="1696" spans="1:14" x14ac:dyDescent="0.35">
      <c r="A1696" t="s">
        <v>13</v>
      </c>
      <c r="B1696">
        <v>1765526</v>
      </c>
      <c r="C1696">
        <v>1766407</v>
      </c>
      <c r="E1696" t="s">
        <v>79</v>
      </c>
      <c r="F1696" t="s">
        <v>3537</v>
      </c>
      <c r="H1696">
        <v>0</v>
      </c>
      <c r="I1696" t="s">
        <v>17</v>
      </c>
      <c r="L1696" t="s">
        <v>4657</v>
      </c>
      <c r="M1696">
        <v>293</v>
      </c>
      <c r="N1696" t="s">
        <v>4658</v>
      </c>
    </row>
    <row r="1697" spans="1:14" x14ac:dyDescent="0.35">
      <c r="A1697" t="s">
        <v>13</v>
      </c>
      <c r="B1697">
        <v>1766424</v>
      </c>
      <c r="C1697">
        <v>1767197</v>
      </c>
      <c r="E1697" t="s">
        <v>79</v>
      </c>
      <c r="F1697" t="s">
        <v>4659</v>
      </c>
      <c r="H1697">
        <v>0</v>
      </c>
      <c r="I1697" t="s">
        <v>17</v>
      </c>
      <c r="L1697" t="s">
        <v>4660</v>
      </c>
      <c r="M1697">
        <v>257</v>
      </c>
      <c r="N1697" t="s">
        <v>4661</v>
      </c>
    </row>
    <row r="1698" spans="1:14" x14ac:dyDescent="0.35">
      <c r="A1698" t="s">
        <v>13</v>
      </c>
      <c r="B1698">
        <v>1767206</v>
      </c>
      <c r="C1698">
        <v>1767856</v>
      </c>
      <c r="E1698" t="s">
        <v>79</v>
      </c>
      <c r="F1698" t="s">
        <v>4662</v>
      </c>
      <c r="H1698">
        <v>0</v>
      </c>
      <c r="I1698" t="s">
        <v>17</v>
      </c>
      <c r="L1698" t="s">
        <v>4663</v>
      </c>
      <c r="M1698">
        <v>216</v>
      </c>
      <c r="N1698" t="s">
        <v>4664</v>
      </c>
    </row>
    <row r="1699" spans="1:14" x14ac:dyDescent="0.35">
      <c r="A1699" t="s">
        <v>13</v>
      </c>
      <c r="B1699">
        <v>1767949</v>
      </c>
      <c r="C1699">
        <v>1768719</v>
      </c>
      <c r="E1699" t="s">
        <v>79</v>
      </c>
      <c r="F1699" t="s">
        <v>4665</v>
      </c>
      <c r="H1699">
        <v>0</v>
      </c>
      <c r="I1699" t="s">
        <v>17</v>
      </c>
      <c r="L1699" t="s">
        <v>4666</v>
      </c>
      <c r="M1699">
        <v>256</v>
      </c>
      <c r="N1699" t="s">
        <v>4667</v>
      </c>
    </row>
    <row r="1700" spans="1:14" x14ac:dyDescent="0.35">
      <c r="A1700" t="s">
        <v>13</v>
      </c>
      <c r="B1700">
        <v>1768722</v>
      </c>
      <c r="C1700">
        <v>1769504</v>
      </c>
      <c r="E1700" t="s">
        <v>79</v>
      </c>
      <c r="F1700" t="s">
        <v>4668</v>
      </c>
      <c r="H1700">
        <v>0</v>
      </c>
      <c r="I1700" t="s">
        <v>17</v>
      </c>
      <c r="L1700" t="s">
        <v>4669</v>
      </c>
      <c r="M1700">
        <v>260</v>
      </c>
      <c r="N1700" t="s">
        <v>4670</v>
      </c>
    </row>
    <row r="1701" spans="1:14" x14ac:dyDescent="0.35">
      <c r="A1701" t="s">
        <v>13</v>
      </c>
      <c r="B1701">
        <v>1769520</v>
      </c>
      <c r="C1701">
        <v>1770395</v>
      </c>
      <c r="E1701" t="s">
        <v>79</v>
      </c>
      <c r="F1701" t="s">
        <v>4671</v>
      </c>
      <c r="H1701">
        <v>0</v>
      </c>
      <c r="I1701" t="s">
        <v>17</v>
      </c>
      <c r="L1701" t="s">
        <v>4672</v>
      </c>
      <c r="M1701">
        <v>291</v>
      </c>
      <c r="N1701" t="s">
        <v>4673</v>
      </c>
    </row>
    <row r="1702" spans="1:14" x14ac:dyDescent="0.35">
      <c r="A1702" t="s">
        <v>13</v>
      </c>
      <c r="B1702">
        <v>1770417</v>
      </c>
      <c r="C1702">
        <v>1771472</v>
      </c>
      <c r="E1702" t="s">
        <v>79</v>
      </c>
      <c r="F1702" t="s">
        <v>503</v>
      </c>
      <c r="H1702">
        <v>0</v>
      </c>
      <c r="I1702" t="s">
        <v>17</v>
      </c>
      <c r="L1702" t="s">
        <v>4674</v>
      </c>
      <c r="M1702">
        <v>351</v>
      </c>
      <c r="N1702" t="s">
        <v>4675</v>
      </c>
    </row>
    <row r="1703" spans="1:14" x14ac:dyDescent="0.35">
      <c r="A1703" t="s">
        <v>13</v>
      </c>
      <c r="B1703">
        <v>1771638</v>
      </c>
      <c r="C1703">
        <v>1772903</v>
      </c>
      <c r="E1703" t="s">
        <v>14</v>
      </c>
      <c r="F1703" t="s">
        <v>4676</v>
      </c>
      <c r="G1703" t="s">
        <v>4677</v>
      </c>
      <c r="H1703">
        <v>0</v>
      </c>
      <c r="I1703" t="s">
        <v>17</v>
      </c>
      <c r="L1703" t="s">
        <v>4678</v>
      </c>
      <c r="M1703">
        <v>421</v>
      </c>
      <c r="N1703" t="s">
        <v>4679</v>
      </c>
    </row>
    <row r="1704" spans="1:14" x14ac:dyDescent="0.35">
      <c r="A1704" t="s">
        <v>13</v>
      </c>
      <c r="B1704">
        <v>1772919</v>
      </c>
      <c r="C1704">
        <v>1773929</v>
      </c>
      <c r="E1704" t="s">
        <v>14</v>
      </c>
      <c r="F1704" t="s">
        <v>382</v>
      </c>
      <c r="H1704">
        <v>0</v>
      </c>
      <c r="I1704" t="s">
        <v>17</v>
      </c>
      <c r="L1704" t="s">
        <v>4680</v>
      </c>
      <c r="M1704">
        <v>336</v>
      </c>
      <c r="N1704" t="s">
        <v>4681</v>
      </c>
    </row>
    <row r="1705" spans="1:14" x14ac:dyDescent="0.35">
      <c r="A1705" t="s">
        <v>13</v>
      </c>
      <c r="B1705">
        <v>1774540</v>
      </c>
      <c r="C1705">
        <v>1778670</v>
      </c>
      <c r="E1705" t="s">
        <v>79</v>
      </c>
      <c r="F1705" t="s">
        <v>4682</v>
      </c>
      <c r="H1705">
        <v>0</v>
      </c>
      <c r="I1705" t="s">
        <v>17</v>
      </c>
      <c r="L1705" t="s">
        <v>4683</v>
      </c>
      <c r="M1705">
        <v>1376</v>
      </c>
      <c r="N1705" t="s">
        <v>4684</v>
      </c>
    </row>
    <row r="1706" spans="1:14" x14ac:dyDescent="0.35">
      <c r="A1706" t="s">
        <v>13</v>
      </c>
      <c r="B1706">
        <v>1778856</v>
      </c>
      <c r="C1706">
        <v>1779755</v>
      </c>
      <c r="E1706" t="s">
        <v>79</v>
      </c>
      <c r="F1706" t="s">
        <v>4685</v>
      </c>
      <c r="H1706">
        <v>0</v>
      </c>
      <c r="I1706" t="s">
        <v>17</v>
      </c>
      <c r="L1706" t="s">
        <v>4686</v>
      </c>
      <c r="M1706">
        <v>299</v>
      </c>
      <c r="N1706" t="s">
        <v>4687</v>
      </c>
    </row>
    <row r="1707" spans="1:14" x14ac:dyDescent="0.35">
      <c r="A1707" t="s">
        <v>13</v>
      </c>
      <c r="B1707">
        <v>1779910</v>
      </c>
      <c r="C1707">
        <v>1780698</v>
      </c>
      <c r="E1707" t="s">
        <v>79</v>
      </c>
      <c r="F1707" t="s">
        <v>4685</v>
      </c>
      <c r="H1707">
        <v>0</v>
      </c>
      <c r="I1707" t="s">
        <v>17</v>
      </c>
      <c r="L1707" t="s">
        <v>4688</v>
      </c>
      <c r="M1707">
        <v>262</v>
      </c>
      <c r="N1707" t="s">
        <v>4689</v>
      </c>
    </row>
    <row r="1708" spans="1:14" x14ac:dyDescent="0.35">
      <c r="A1708" t="s">
        <v>13</v>
      </c>
      <c r="B1708">
        <v>1780996</v>
      </c>
      <c r="C1708">
        <v>1781550</v>
      </c>
      <c r="E1708" t="s">
        <v>79</v>
      </c>
      <c r="F1708" t="s">
        <v>4685</v>
      </c>
      <c r="H1708">
        <v>0</v>
      </c>
      <c r="I1708" t="s">
        <v>17</v>
      </c>
      <c r="L1708" t="s">
        <v>4690</v>
      </c>
      <c r="M1708">
        <v>184</v>
      </c>
      <c r="N1708" t="s">
        <v>4691</v>
      </c>
    </row>
    <row r="1709" spans="1:14" x14ac:dyDescent="0.35">
      <c r="A1709" t="s">
        <v>13</v>
      </c>
      <c r="B1709">
        <v>1781744</v>
      </c>
      <c r="C1709">
        <v>1782310</v>
      </c>
      <c r="E1709" t="s">
        <v>79</v>
      </c>
      <c r="F1709" t="s">
        <v>984</v>
      </c>
      <c r="H1709">
        <v>0</v>
      </c>
      <c r="I1709" t="s">
        <v>17</v>
      </c>
      <c r="L1709" t="s">
        <v>4692</v>
      </c>
      <c r="M1709">
        <v>188</v>
      </c>
      <c r="N1709" t="s">
        <v>4693</v>
      </c>
    </row>
    <row r="1710" spans="1:14" x14ac:dyDescent="0.35">
      <c r="A1710" t="s">
        <v>13</v>
      </c>
      <c r="B1710">
        <v>1782390</v>
      </c>
      <c r="C1710">
        <v>1782689</v>
      </c>
      <c r="E1710" t="s">
        <v>14</v>
      </c>
      <c r="F1710" t="s">
        <v>4694</v>
      </c>
      <c r="H1710">
        <v>0</v>
      </c>
      <c r="I1710" t="s">
        <v>17</v>
      </c>
      <c r="L1710" t="s">
        <v>4695</v>
      </c>
      <c r="M1710">
        <v>99</v>
      </c>
      <c r="N1710" t="s">
        <v>4696</v>
      </c>
    </row>
    <row r="1711" spans="1:14" x14ac:dyDescent="0.35">
      <c r="A1711" t="s">
        <v>13</v>
      </c>
      <c r="B1711">
        <v>1782779</v>
      </c>
      <c r="C1711">
        <v>1784290</v>
      </c>
      <c r="E1711" t="s">
        <v>14</v>
      </c>
      <c r="F1711" t="s">
        <v>4697</v>
      </c>
      <c r="H1711">
        <v>0</v>
      </c>
      <c r="I1711" t="s">
        <v>17</v>
      </c>
      <c r="L1711" t="s">
        <v>4698</v>
      </c>
      <c r="M1711">
        <v>503</v>
      </c>
      <c r="N1711" t="s">
        <v>4699</v>
      </c>
    </row>
    <row r="1712" spans="1:14" x14ac:dyDescent="0.35">
      <c r="A1712" t="s">
        <v>13</v>
      </c>
      <c r="B1712">
        <v>1784323</v>
      </c>
      <c r="C1712">
        <v>1784943</v>
      </c>
      <c r="E1712" t="s">
        <v>79</v>
      </c>
      <c r="F1712" t="s">
        <v>4700</v>
      </c>
      <c r="H1712">
        <v>0</v>
      </c>
      <c r="I1712" t="s">
        <v>17</v>
      </c>
      <c r="L1712" t="s">
        <v>4701</v>
      </c>
      <c r="M1712">
        <v>206</v>
      </c>
      <c r="N1712" t="s">
        <v>4702</v>
      </c>
    </row>
    <row r="1713" spans="1:14" x14ac:dyDescent="0.35">
      <c r="A1713" t="s">
        <v>13</v>
      </c>
      <c r="B1713">
        <v>1785067</v>
      </c>
      <c r="C1713">
        <v>1785513</v>
      </c>
      <c r="E1713" t="s">
        <v>14</v>
      </c>
      <c r="F1713" t="s">
        <v>4703</v>
      </c>
      <c r="G1713" t="s">
        <v>4704</v>
      </c>
      <c r="H1713">
        <v>0</v>
      </c>
      <c r="I1713" t="s">
        <v>17</v>
      </c>
      <c r="L1713" t="s">
        <v>4705</v>
      </c>
      <c r="M1713">
        <v>148</v>
      </c>
      <c r="N1713" t="s">
        <v>4706</v>
      </c>
    </row>
    <row r="1714" spans="1:14" x14ac:dyDescent="0.35">
      <c r="A1714" t="s">
        <v>13</v>
      </c>
      <c r="B1714">
        <v>1785516</v>
      </c>
      <c r="C1714">
        <v>1786451</v>
      </c>
      <c r="E1714" t="s">
        <v>14</v>
      </c>
      <c r="F1714" t="s">
        <v>4707</v>
      </c>
      <c r="H1714">
        <v>0</v>
      </c>
      <c r="I1714" t="s">
        <v>17</v>
      </c>
      <c r="L1714" t="s">
        <v>4708</v>
      </c>
      <c r="M1714">
        <v>311</v>
      </c>
      <c r="N1714" t="s">
        <v>4709</v>
      </c>
    </row>
    <row r="1715" spans="1:14" x14ac:dyDescent="0.35">
      <c r="A1715" t="s">
        <v>13</v>
      </c>
      <c r="B1715">
        <v>1786486</v>
      </c>
      <c r="C1715">
        <v>1787019</v>
      </c>
      <c r="E1715" t="s">
        <v>79</v>
      </c>
      <c r="F1715" t="s">
        <v>92</v>
      </c>
      <c r="H1715">
        <v>0</v>
      </c>
      <c r="I1715" t="s">
        <v>17</v>
      </c>
      <c r="L1715" t="s">
        <v>4710</v>
      </c>
      <c r="M1715">
        <v>177</v>
      </c>
      <c r="N1715" t="s">
        <v>4711</v>
      </c>
    </row>
    <row r="1716" spans="1:14" x14ac:dyDescent="0.35">
      <c r="A1716" t="s">
        <v>13</v>
      </c>
      <c r="B1716">
        <v>1787137</v>
      </c>
      <c r="C1716">
        <v>1787850</v>
      </c>
      <c r="E1716" t="s">
        <v>14</v>
      </c>
      <c r="F1716" t="s">
        <v>4712</v>
      </c>
      <c r="H1716">
        <v>0</v>
      </c>
      <c r="I1716" t="s">
        <v>17</v>
      </c>
      <c r="L1716" t="s">
        <v>4713</v>
      </c>
      <c r="M1716">
        <v>237</v>
      </c>
      <c r="N1716" t="s">
        <v>4714</v>
      </c>
    </row>
    <row r="1717" spans="1:14" x14ac:dyDescent="0.35">
      <c r="A1717" t="s">
        <v>13</v>
      </c>
      <c r="B1717">
        <v>1787856</v>
      </c>
      <c r="C1717">
        <v>1788173</v>
      </c>
      <c r="E1717" t="s">
        <v>79</v>
      </c>
      <c r="F1717" t="s">
        <v>3840</v>
      </c>
      <c r="H1717">
        <v>0</v>
      </c>
      <c r="I1717" t="s">
        <v>17</v>
      </c>
      <c r="L1717" t="s">
        <v>4715</v>
      </c>
      <c r="M1717">
        <v>105</v>
      </c>
      <c r="N1717" t="s">
        <v>4716</v>
      </c>
    </row>
    <row r="1718" spans="1:14" x14ac:dyDescent="0.35">
      <c r="A1718" t="s">
        <v>13</v>
      </c>
      <c r="B1718">
        <v>1788170</v>
      </c>
      <c r="C1718">
        <v>1788460</v>
      </c>
      <c r="E1718" t="s">
        <v>79</v>
      </c>
      <c r="F1718" t="s">
        <v>139</v>
      </c>
      <c r="H1718">
        <v>0</v>
      </c>
      <c r="I1718" t="s">
        <v>140</v>
      </c>
      <c r="N1718" t="s">
        <v>4717</v>
      </c>
    </row>
    <row r="1719" spans="1:14" x14ac:dyDescent="0.35">
      <c r="A1719" t="s">
        <v>13</v>
      </c>
      <c r="B1719">
        <v>1788459</v>
      </c>
      <c r="C1719">
        <v>1788677</v>
      </c>
      <c r="E1719" t="s">
        <v>79</v>
      </c>
      <c r="F1719" t="s">
        <v>139</v>
      </c>
      <c r="H1719">
        <v>0</v>
      </c>
      <c r="I1719" t="s">
        <v>140</v>
      </c>
      <c r="N1719" t="s">
        <v>4718</v>
      </c>
    </row>
    <row r="1720" spans="1:14" x14ac:dyDescent="0.35">
      <c r="A1720" t="s">
        <v>13</v>
      </c>
      <c r="B1720">
        <v>1788984</v>
      </c>
      <c r="C1720">
        <v>1789469</v>
      </c>
      <c r="E1720" t="s">
        <v>79</v>
      </c>
      <c r="F1720" t="s">
        <v>2651</v>
      </c>
      <c r="H1720">
        <v>0</v>
      </c>
      <c r="I1720" t="s">
        <v>17</v>
      </c>
      <c r="L1720" t="s">
        <v>4719</v>
      </c>
      <c r="M1720">
        <v>161</v>
      </c>
      <c r="N1720" t="s">
        <v>4720</v>
      </c>
    </row>
    <row r="1721" spans="1:14" x14ac:dyDescent="0.35">
      <c r="A1721" t="s">
        <v>13</v>
      </c>
      <c r="B1721">
        <v>1789472</v>
      </c>
      <c r="C1721">
        <v>1790242</v>
      </c>
      <c r="E1721" t="s">
        <v>79</v>
      </c>
      <c r="F1721" t="s">
        <v>2651</v>
      </c>
      <c r="H1721">
        <v>0</v>
      </c>
      <c r="I1721" t="s">
        <v>17</v>
      </c>
      <c r="L1721" t="s">
        <v>4721</v>
      </c>
      <c r="M1721">
        <v>256</v>
      </c>
      <c r="N1721" t="s">
        <v>4722</v>
      </c>
    </row>
    <row r="1722" spans="1:14" x14ac:dyDescent="0.35">
      <c r="A1722" t="s">
        <v>13</v>
      </c>
      <c r="B1722">
        <v>1790253</v>
      </c>
      <c r="C1722">
        <v>1791794</v>
      </c>
      <c r="E1722" t="s">
        <v>79</v>
      </c>
      <c r="F1722" t="s">
        <v>1170</v>
      </c>
      <c r="H1722">
        <v>0</v>
      </c>
      <c r="I1722" t="s">
        <v>17</v>
      </c>
      <c r="L1722" t="s">
        <v>4723</v>
      </c>
      <c r="M1722">
        <v>513</v>
      </c>
      <c r="N1722" t="s">
        <v>4724</v>
      </c>
    </row>
    <row r="1723" spans="1:14" x14ac:dyDescent="0.35">
      <c r="A1723" t="s">
        <v>13</v>
      </c>
      <c r="B1723">
        <v>1791803</v>
      </c>
      <c r="C1723">
        <v>1792177</v>
      </c>
      <c r="E1723" t="s">
        <v>79</v>
      </c>
      <c r="F1723" t="s">
        <v>92</v>
      </c>
      <c r="H1723">
        <v>0</v>
      </c>
      <c r="I1723" t="s">
        <v>17</v>
      </c>
      <c r="L1723" t="s">
        <v>4725</v>
      </c>
      <c r="M1723">
        <v>124</v>
      </c>
      <c r="N1723" t="s">
        <v>4726</v>
      </c>
    </row>
    <row r="1724" spans="1:14" x14ac:dyDescent="0.35">
      <c r="A1724" t="s">
        <v>13</v>
      </c>
      <c r="B1724">
        <v>1792323</v>
      </c>
      <c r="C1724">
        <v>1792544</v>
      </c>
      <c r="E1724" t="s">
        <v>14</v>
      </c>
      <c r="F1724" t="s">
        <v>92</v>
      </c>
      <c r="H1724">
        <v>0</v>
      </c>
      <c r="I1724" t="s">
        <v>17</v>
      </c>
      <c r="L1724" t="s">
        <v>4727</v>
      </c>
      <c r="M1724">
        <v>73</v>
      </c>
      <c r="N1724" t="s">
        <v>4728</v>
      </c>
    </row>
    <row r="1725" spans="1:14" x14ac:dyDescent="0.35">
      <c r="A1725" t="s">
        <v>13</v>
      </c>
      <c r="B1725">
        <v>1792567</v>
      </c>
      <c r="C1725">
        <v>1792824</v>
      </c>
      <c r="E1725" t="s">
        <v>14</v>
      </c>
      <c r="F1725" t="s">
        <v>4729</v>
      </c>
      <c r="H1725">
        <v>0</v>
      </c>
      <c r="I1725" t="s">
        <v>17</v>
      </c>
      <c r="L1725" t="s">
        <v>4730</v>
      </c>
      <c r="M1725">
        <v>85</v>
      </c>
      <c r="N1725" t="s">
        <v>4731</v>
      </c>
    </row>
    <row r="1726" spans="1:14" x14ac:dyDescent="0.35">
      <c r="A1726" t="s">
        <v>13</v>
      </c>
      <c r="B1726">
        <v>1792877</v>
      </c>
      <c r="C1726">
        <v>1794151</v>
      </c>
      <c r="E1726" t="s">
        <v>79</v>
      </c>
      <c r="F1726" t="s">
        <v>503</v>
      </c>
      <c r="H1726">
        <v>0</v>
      </c>
      <c r="I1726" t="s">
        <v>17</v>
      </c>
      <c r="L1726" t="s">
        <v>4732</v>
      </c>
      <c r="M1726">
        <v>424</v>
      </c>
      <c r="N1726" t="s">
        <v>4733</v>
      </c>
    </row>
    <row r="1727" spans="1:14" x14ac:dyDescent="0.35">
      <c r="A1727" t="s">
        <v>13</v>
      </c>
      <c r="B1727">
        <v>1794320</v>
      </c>
      <c r="C1727">
        <v>1796116</v>
      </c>
      <c r="E1727" t="s">
        <v>14</v>
      </c>
      <c r="F1727" t="s">
        <v>4734</v>
      </c>
      <c r="G1727" t="s">
        <v>4735</v>
      </c>
      <c r="H1727">
        <v>0</v>
      </c>
      <c r="I1727" t="s">
        <v>17</v>
      </c>
      <c r="L1727" t="s">
        <v>4736</v>
      </c>
      <c r="M1727">
        <v>598</v>
      </c>
      <c r="N1727" t="s">
        <v>4737</v>
      </c>
    </row>
    <row r="1728" spans="1:14" x14ac:dyDescent="0.35">
      <c r="A1728" t="s">
        <v>13</v>
      </c>
      <c r="B1728">
        <v>1796229</v>
      </c>
      <c r="C1728">
        <v>1796474</v>
      </c>
      <c r="E1728" t="s">
        <v>14</v>
      </c>
      <c r="F1728" t="s">
        <v>92</v>
      </c>
      <c r="H1728">
        <v>0</v>
      </c>
      <c r="I1728" t="s">
        <v>17</v>
      </c>
      <c r="L1728" t="s">
        <v>4738</v>
      </c>
      <c r="M1728">
        <v>81</v>
      </c>
      <c r="N1728" t="s">
        <v>4739</v>
      </c>
    </row>
    <row r="1729" spans="1:14" x14ac:dyDescent="0.35">
      <c r="A1729" t="s">
        <v>13</v>
      </c>
      <c r="B1729">
        <v>1796498</v>
      </c>
      <c r="C1729">
        <v>1796755</v>
      </c>
      <c r="E1729" t="s">
        <v>14</v>
      </c>
      <c r="F1729" t="s">
        <v>92</v>
      </c>
      <c r="H1729">
        <v>0</v>
      </c>
      <c r="I1729" t="s">
        <v>17</v>
      </c>
      <c r="L1729" t="s">
        <v>4740</v>
      </c>
      <c r="M1729">
        <v>85</v>
      </c>
      <c r="N1729" t="s">
        <v>4741</v>
      </c>
    </row>
    <row r="1730" spans="1:14" x14ac:dyDescent="0.35">
      <c r="A1730" t="s">
        <v>13</v>
      </c>
      <c r="B1730">
        <v>1796807</v>
      </c>
      <c r="C1730">
        <v>1798321</v>
      </c>
      <c r="E1730" t="s">
        <v>79</v>
      </c>
      <c r="F1730" t="s">
        <v>4742</v>
      </c>
      <c r="H1730">
        <v>0</v>
      </c>
      <c r="I1730" t="s">
        <v>17</v>
      </c>
      <c r="L1730" t="s">
        <v>4743</v>
      </c>
      <c r="M1730">
        <v>504</v>
      </c>
      <c r="N1730" t="s">
        <v>4744</v>
      </c>
    </row>
    <row r="1731" spans="1:14" x14ac:dyDescent="0.35">
      <c r="A1731" t="s">
        <v>13</v>
      </c>
      <c r="B1731">
        <v>1798726</v>
      </c>
      <c r="C1731">
        <v>1799091</v>
      </c>
      <c r="E1731" t="s">
        <v>14</v>
      </c>
      <c r="F1731" t="s">
        <v>4745</v>
      </c>
      <c r="H1731">
        <v>0</v>
      </c>
      <c r="I1731" t="s">
        <v>17</v>
      </c>
      <c r="L1731" t="s">
        <v>4746</v>
      </c>
      <c r="M1731">
        <v>121</v>
      </c>
      <c r="N1731" t="s">
        <v>4747</v>
      </c>
    </row>
    <row r="1732" spans="1:14" x14ac:dyDescent="0.35">
      <c r="A1732" t="s">
        <v>13</v>
      </c>
      <c r="B1732">
        <v>1799140</v>
      </c>
      <c r="C1732">
        <v>1799934</v>
      </c>
      <c r="E1732" t="s">
        <v>79</v>
      </c>
      <c r="F1732" t="s">
        <v>4748</v>
      </c>
      <c r="H1732">
        <v>0</v>
      </c>
      <c r="I1732" t="s">
        <v>17</v>
      </c>
      <c r="L1732" t="s">
        <v>4749</v>
      </c>
      <c r="M1732">
        <v>264</v>
      </c>
      <c r="N1732" t="s">
        <v>4750</v>
      </c>
    </row>
    <row r="1733" spans="1:14" x14ac:dyDescent="0.35">
      <c r="A1733" t="s">
        <v>13</v>
      </c>
      <c r="B1733">
        <v>1799934</v>
      </c>
      <c r="C1733">
        <v>1800581</v>
      </c>
      <c r="E1733" t="s">
        <v>79</v>
      </c>
      <c r="F1733" t="s">
        <v>156</v>
      </c>
      <c r="H1733">
        <v>0</v>
      </c>
      <c r="I1733" t="s">
        <v>17</v>
      </c>
      <c r="L1733" t="s">
        <v>4751</v>
      </c>
      <c r="M1733">
        <v>215</v>
      </c>
      <c r="N1733" t="s">
        <v>4752</v>
      </c>
    </row>
    <row r="1734" spans="1:14" x14ac:dyDescent="0.35">
      <c r="A1734" t="s">
        <v>13</v>
      </c>
      <c r="B1734">
        <v>1800619</v>
      </c>
      <c r="C1734">
        <v>1801515</v>
      </c>
      <c r="E1734" t="s">
        <v>79</v>
      </c>
      <c r="F1734" t="s">
        <v>4753</v>
      </c>
      <c r="H1734">
        <v>0</v>
      </c>
      <c r="I1734" t="s">
        <v>17</v>
      </c>
      <c r="L1734" t="s">
        <v>4754</v>
      </c>
      <c r="M1734">
        <v>298</v>
      </c>
      <c r="N1734" t="s">
        <v>4755</v>
      </c>
    </row>
    <row r="1735" spans="1:14" x14ac:dyDescent="0.35">
      <c r="A1735" t="s">
        <v>13</v>
      </c>
      <c r="B1735">
        <v>1801745</v>
      </c>
      <c r="C1735">
        <v>1802023</v>
      </c>
      <c r="E1735" t="s">
        <v>79</v>
      </c>
      <c r="F1735" t="s">
        <v>89</v>
      </c>
      <c r="H1735">
        <v>0</v>
      </c>
      <c r="I1735" t="s">
        <v>17</v>
      </c>
      <c r="L1735" t="s">
        <v>4756</v>
      </c>
      <c r="M1735">
        <v>92</v>
      </c>
      <c r="N1735" t="s">
        <v>4757</v>
      </c>
    </row>
    <row r="1736" spans="1:14" x14ac:dyDescent="0.35">
      <c r="A1736" t="s">
        <v>13</v>
      </c>
      <c r="B1736">
        <v>1802166</v>
      </c>
      <c r="C1736">
        <v>1802603</v>
      </c>
      <c r="E1736" t="s">
        <v>14</v>
      </c>
      <c r="F1736" t="s">
        <v>671</v>
      </c>
      <c r="H1736">
        <v>0</v>
      </c>
      <c r="I1736" t="s">
        <v>17</v>
      </c>
      <c r="L1736" t="s">
        <v>4758</v>
      </c>
      <c r="M1736">
        <v>145</v>
      </c>
      <c r="N1736" t="s">
        <v>4759</v>
      </c>
    </row>
    <row r="1737" spans="1:14" x14ac:dyDescent="0.35">
      <c r="A1737" t="s">
        <v>13</v>
      </c>
      <c r="B1737">
        <v>1802605</v>
      </c>
      <c r="C1737">
        <v>1803018</v>
      </c>
      <c r="E1737" t="s">
        <v>14</v>
      </c>
      <c r="F1737" t="s">
        <v>674</v>
      </c>
      <c r="H1737">
        <v>0</v>
      </c>
      <c r="I1737" t="s">
        <v>17</v>
      </c>
      <c r="L1737" t="s">
        <v>4760</v>
      </c>
      <c r="M1737">
        <v>137</v>
      </c>
      <c r="N1737" t="s">
        <v>4761</v>
      </c>
    </row>
    <row r="1738" spans="1:14" x14ac:dyDescent="0.35">
      <c r="A1738" t="s">
        <v>13</v>
      </c>
      <c r="B1738">
        <v>1803211</v>
      </c>
      <c r="C1738">
        <v>1805208</v>
      </c>
      <c r="E1738" t="s">
        <v>79</v>
      </c>
      <c r="F1738" t="s">
        <v>4762</v>
      </c>
      <c r="H1738">
        <v>0</v>
      </c>
      <c r="I1738" t="s">
        <v>17</v>
      </c>
      <c r="L1738" t="s">
        <v>4763</v>
      </c>
      <c r="M1738">
        <v>665</v>
      </c>
      <c r="N1738" t="s">
        <v>4764</v>
      </c>
    </row>
    <row r="1739" spans="1:14" x14ac:dyDescent="0.35">
      <c r="A1739" t="s">
        <v>13</v>
      </c>
      <c r="B1739">
        <v>1805232</v>
      </c>
      <c r="C1739">
        <v>1806146</v>
      </c>
      <c r="E1739" t="s">
        <v>79</v>
      </c>
      <c r="F1739" t="s">
        <v>4765</v>
      </c>
      <c r="G1739" t="s">
        <v>4766</v>
      </c>
      <c r="H1739">
        <v>0</v>
      </c>
      <c r="I1739" t="s">
        <v>17</v>
      </c>
      <c r="L1739" t="s">
        <v>4767</v>
      </c>
      <c r="M1739">
        <v>304</v>
      </c>
      <c r="N1739" t="s">
        <v>4768</v>
      </c>
    </row>
    <row r="1740" spans="1:14" x14ac:dyDescent="0.35">
      <c r="A1740" t="s">
        <v>13</v>
      </c>
      <c r="B1740">
        <v>1806148</v>
      </c>
      <c r="C1740">
        <v>1806903</v>
      </c>
      <c r="E1740" t="s">
        <v>79</v>
      </c>
      <c r="F1740" t="s">
        <v>1738</v>
      </c>
      <c r="H1740">
        <v>0</v>
      </c>
      <c r="I1740" t="s">
        <v>17</v>
      </c>
      <c r="L1740" t="s">
        <v>4769</v>
      </c>
      <c r="M1740">
        <v>251</v>
      </c>
      <c r="N1740" t="s">
        <v>4770</v>
      </c>
    </row>
    <row r="1741" spans="1:14" x14ac:dyDescent="0.35">
      <c r="A1741" t="s">
        <v>13</v>
      </c>
      <c r="B1741">
        <v>1807106</v>
      </c>
      <c r="C1741">
        <v>1808161</v>
      </c>
      <c r="E1741" t="s">
        <v>79</v>
      </c>
      <c r="F1741" t="s">
        <v>3143</v>
      </c>
      <c r="H1741">
        <v>0</v>
      </c>
      <c r="I1741" t="s">
        <v>17</v>
      </c>
      <c r="L1741" t="s">
        <v>4771</v>
      </c>
      <c r="M1741">
        <v>351</v>
      </c>
      <c r="N1741" t="s">
        <v>4772</v>
      </c>
    </row>
    <row r="1742" spans="1:14" x14ac:dyDescent="0.35">
      <c r="A1742" t="s">
        <v>13</v>
      </c>
      <c r="B1742">
        <v>1808316</v>
      </c>
      <c r="C1742">
        <v>1809527</v>
      </c>
      <c r="E1742" t="s">
        <v>79</v>
      </c>
      <c r="F1742" t="s">
        <v>540</v>
      </c>
      <c r="H1742">
        <v>0</v>
      </c>
      <c r="I1742" t="s">
        <v>17</v>
      </c>
      <c r="L1742" t="s">
        <v>4773</v>
      </c>
      <c r="M1742">
        <v>403</v>
      </c>
      <c r="N1742" t="s">
        <v>4774</v>
      </c>
    </row>
    <row r="1743" spans="1:14" x14ac:dyDescent="0.35">
      <c r="A1743" t="s">
        <v>13</v>
      </c>
      <c r="B1743">
        <v>1809520</v>
      </c>
      <c r="C1743">
        <v>1810416</v>
      </c>
      <c r="E1743" t="s">
        <v>79</v>
      </c>
      <c r="F1743" t="s">
        <v>228</v>
      </c>
      <c r="H1743">
        <v>0</v>
      </c>
      <c r="I1743" t="s">
        <v>17</v>
      </c>
      <c r="L1743" t="s">
        <v>4775</v>
      </c>
      <c r="M1743">
        <v>298</v>
      </c>
      <c r="N1743" t="s">
        <v>4776</v>
      </c>
    </row>
    <row r="1744" spans="1:14" x14ac:dyDescent="0.35">
      <c r="A1744" t="s">
        <v>13</v>
      </c>
      <c r="B1744">
        <v>1810962</v>
      </c>
      <c r="C1744">
        <v>1811384</v>
      </c>
      <c r="E1744" t="s">
        <v>79</v>
      </c>
      <c r="F1744" t="s">
        <v>92</v>
      </c>
      <c r="H1744">
        <v>0</v>
      </c>
      <c r="I1744" t="s">
        <v>17</v>
      </c>
      <c r="L1744" t="s">
        <v>4777</v>
      </c>
      <c r="M1744">
        <v>140</v>
      </c>
      <c r="N1744" t="s">
        <v>4778</v>
      </c>
    </row>
    <row r="1745" spans="1:14" x14ac:dyDescent="0.35">
      <c r="A1745" t="s">
        <v>13</v>
      </c>
      <c r="B1745">
        <v>1811418</v>
      </c>
      <c r="C1745">
        <v>1811612</v>
      </c>
      <c r="E1745" t="s">
        <v>79</v>
      </c>
      <c r="F1745" t="s">
        <v>92</v>
      </c>
      <c r="H1745">
        <v>0</v>
      </c>
      <c r="I1745" t="s">
        <v>17</v>
      </c>
      <c r="L1745" t="s">
        <v>4779</v>
      </c>
      <c r="M1745">
        <v>64</v>
      </c>
      <c r="N1745" t="s">
        <v>4780</v>
      </c>
    </row>
    <row r="1746" spans="1:14" x14ac:dyDescent="0.35">
      <c r="A1746" t="s">
        <v>13</v>
      </c>
      <c r="B1746">
        <v>1811745</v>
      </c>
      <c r="C1746">
        <v>1811954</v>
      </c>
      <c r="E1746" t="s">
        <v>79</v>
      </c>
      <c r="F1746" t="s">
        <v>262</v>
      </c>
      <c r="H1746">
        <v>0</v>
      </c>
      <c r="I1746" t="s">
        <v>17</v>
      </c>
      <c r="L1746" t="s">
        <v>4781</v>
      </c>
      <c r="M1746">
        <v>69</v>
      </c>
      <c r="N1746" t="s">
        <v>4782</v>
      </c>
    </row>
    <row r="1747" spans="1:14" x14ac:dyDescent="0.35">
      <c r="A1747" t="s">
        <v>13</v>
      </c>
      <c r="B1747">
        <v>1811969</v>
      </c>
      <c r="C1747">
        <v>1812508</v>
      </c>
      <c r="E1747" t="s">
        <v>79</v>
      </c>
      <c r="F1747" t="s">
        <v>92</v>
      </c>
      <c r="H1747">
        <v>0</v>
      </c>
      <c r="I1747" t="s">
        <v>17</v>
      </c>
      <c r="L1747" t="s">
        <v>4783</v>
      </c>
      <c r="M1747">
        <v>179</v>
      </c>
      <c r="N1747" t="s">
        <v>4784</v>
      </c>
    </row>
    <row r="1748" spans="1:14" x14ac:dyDescent="0.35">
      <c r="A1748" t="s">
        <v>13</v>
      </c>
      <c r="B1748">
        <v>1812513</v>
      </c>
      <c r="C1748">
        <v>1812695</v>
      </c>
      <c r="E1748" t="s">
        <v>79</v>
      </c>
      <c r="F1748" t="s">
        <v>92</v>
      </c>
      <c r="H1748">
        <v>0</v>
      </c>
      <c r="I1748" t="s">
        <v>17</v>
      </c>
      <c r="L1748" t="s">
        <v>4785</v>
      </c>
      <c r="M1748">
        <v>60</v>
      </c>
      <c r="N1748" t="s">
        <v>4786</v>
      </c>
    </row>
    <row r="1749" spans="1:14" x14ac:dyDescent="0.35">
      <c r="A1749" t="s">
        <v>13</v>
      </c>
      <c r="B1749">
        <v>1812892</v>
      </c>
      <c r="C1749">
        <v>1813107</v>
      </c>
      <c r="E1749" t="s">
        <v>79</v>
      </c>
      <c r="F1749" t="s">
        <v>92</v>
      </c>
      <c r="H1749">
        <v>0</v>
      </c>
      <c r="I1749" t="s">
        <v>17</v>
      </c>
      <c r="L1749" t="s">
        <v>4787</v>
      </c>
      <c r="M1749">
        <v>71</v>
      </c>
      <c r="N1749" t="s">
        <v>4788</v>
      </c>
    </row>
    <row r="1750" spans="1:14" x14ac:dyDescent="0.35">
      <c r="A1750" t="s">
        <v>13</v>
      </c>
      <c r="B1750">
        <v>1813125</v>
      </c>
      <c r="C1750">
        <v>1813280</v>
      </c>
      <c r="E1750" t="s">
        <v>79</v>
      </c>
      <c r="F1750" t="s">
        <v>92</v>
      </c>
      <c r="H1750">
        <v>0</v>
      </c>
      <c r="I1750" t="s">
        <v>17</v>
      </c>
      <c r="L1750" t="s">
        <v>4789</v>
      </c>
      <c r="M1750">
        <v>51</v>
      </c>
      <c r="N1750" t="s">
        <v>4790</v>
      </c>
    </row>
    <row r="1751" spans="1:14" x14ac:dyDescent="0.35">
      <c r="A1751" t="s">
        <v>13</v>
      </c>
      <c r="B1751">
        <v>1813284</v>
      </c>
      <c r="C1751">
        <v>1813478</v>
      </c>
      <c r="E1751" t="s">
        <v>79</v>
      </c>
      <c r="F1751" t="s">
        <v>92</v>
      </c>
      <c r="H1751">
        <v>0</v>
      </c>
      <c r="I1751" t="s">
        <v>17</v>
      </c>
      <c r="L1751" t="s">
        <v>4791</v>
      </c>
      <c r="M1751">
        <v>64</v>
      </c>
      <c r="N1751" t="s">
        <v>4792</v>
      </c>
    </row>
    <row r="1752" spans="1:14" x14ac:dyDescent="0.35">
      <c r="A1752" t="s">
        <v>13</v>
      </c>
      <c r="B1752">
        <v>1813644</v>
      </c>
      <c r="C1752">
        <v>1813835</v>
      </c>
      <c r="E1752" t="s">
        <v>79</v>
      </c>
      <c r="F1752" t="s">
        <v>92</v>
      </c>
      <c r="H1752">
        <v>0</v>
      </c>
      <c r="I1752" t="s">
        <v>17</v>
      </c>
      <c r="L1752" t="s">
        <v>4793</v>
      </c>
      <c r="M1752">
        <v>63</v>
      </c>
      <c r="N1752" t="s">
        <v>4794</v>
      </c>
    </row>
    <row r="1753" spans="1:14" x14ac:dyDescent="0.35">
      <c r="A1753" t="s">
        <v>13</v>
      </c>
      <c r="B1753">
        <v>1813836</v>
      </c>
      <c r="C1753">
        <v>1815152</v>
      </c>
      <c r="E1753" t="s">
        <v>79</v>
      </c>
      <c r="F1753" t="s">
        <v>129</v>
      </c>
      <c r="H1753">
        <v>0</v>
      </c>
      <c r="I1753" t="s">
        <v>17</v>
      </c>
      <c r="L1753" t="s">
        <v>4795</v>
      </c>
      <c r="M1753">
        <v>438</v>
      </c>
      <c r="N1753" t="s">
        <v>4796</v>
      </c>
    </row>
    <row r="1754" spans="1:14" x14ac:dyDescent="0.35">
      <c r="A1754" t="s">
        <v>13</v>
      </c>
      <c r="B1754">
        <v>1815318</v>
      </c>
      <c r="C1754">
        <v>1815908</v>
      </c>
      <c r="E1754" t="s">
        <v>79</v>
      </c>
      <c r="F1754" t="s">
        <v>92</v>
      </c>
      <c r="H1754">
        <v>0</v>
      </c>
      <c r="I1754" t="s">
        <v>17</v>
      </c>
      <c r="L1754" t="s">
        <v>4797</v>
      </c>
      <c r="M1754">
        <v>196</v>
      </c>
      <c r="N1754" t="s">
        <v>4798</v>
      </c>
    </row>
    <row r="1755" spans="1:14" x14ac:dyDescent="0.35">
      <c r="A1755" t="s">
        <v>13</v>
      </c>
      <c r="B1755">
        <v>1815919</v>
      </c>
      <c r="C1755">
        <v>1818081</v>
      </c>
      <c r="E1755" t="s">
        <v>79</v>
      </c>
      <c r="F1755" t="s">
        <v>4799</v>
      </c>
      <c r="H1755">
        <v>0</v>
      </c>
      <c r="I1755" t="s">
        <v>17</v>
      </c>
      <c r="L1755" t="s">
        <v>4800</v>
      </c>
      <c r="M1755">
        <v>720</v>
      </c>
      <c r="N1755" t="s">
        <v>4801</v>
      </c>
    </row>
    <row r="1756" spans="1:14" x14ac:dyDescent="0.35">
      <c r="A1756" t="s">
        <v>13</v>
      </c>
      <c r="B1756">
        <v>1818274</v>
      </c>
      <c r="C1756">
        <v>1818678</v>
      </c>
      <c r="E1756" t="s">
        <v>79</v>
      </c>
      <c r="F1756" t="s">
        <v>92</v>
      </c>
      <c r="H1756">
        <v>0</v>
      </c>
      <c r="I1756" t="s">
        <v>17</v>
      </c>
      <c r="L1756" t="s">
        <v>4802</v>
      </c>
      <c r="M1756">
        <v>134</v>
      </c>
      <c r="N1756" t="s">
        <v>4803</v>
      </c>
    </row>
    <row r="1757" spans="1:14" x14ac:dyDescent="0.35">
      <c r="A1757" t="s">
        <v>13</v>
      </c>
      <c r="B1757">
        <v>1818712</v>
      </c>
      <c r="C1757">
        <v>1818963</v>
      </c>
      <c r="E1757" t="s">
        <v>79</v>
      </c>
      <c r="F1757" t="s">
        <v>4804</v>
      </c>
      <c r="H1757">
        <v>0</v>
      </c>
      <c r="I1757" t="s">
        <v>17</v>
      </c>
      <c r="L1757" t="s">
        <v>4805</v>
      </c>
      <c r="M1757">
        <v>83</v>
      </c>
      <c r="N1757" t="s">
        <v>4806</v>
      </c>
    </row>
    <row r="1758" spans="1:14" x14ac:dyDescent="0.35">
      <c r="A1758" t="s">
        <v>13</v>
      </c>
      <c r="B1758">
        <v>1819156</v>
      </c>
      <c r="C1758">
        <v>1819956</v>
      </c>
      <c r="E1758" t="s">
        <v>79</v>
      </c>
      <c r="F1758" t="s">
        <v>671</v>
      </c>
      <c r="H1758">
        <v>0</v>
      </c>
      <c r="I1758" t="s">
        <v>17</v>
      </c>
      <c r="L1758" t="s">
        <v>4807</v>
      </c>
      <c r="M1758">
        <v>266</v>
      </c>
      <c r="N1758" t="s">
        <v>4808</v>
      </c>
    </row>
    <row r="1759" spans="1:14" x14ac:dyDescent="0.35">
      <c r="A1759" t="s">
        <v>13</v>
      </c>
      <c r="B1759">
        <v>1819949</v>
      </c>
      <c r="C1759">
        <v>1820935</v>
      </c>
      <c r="E1759" t="s">
        <v>79</v>
      </c>
      <c r="F1759" t="s">
        <v>1747</v>
      </c>
      <c r="H1759">
        <v>0</v>
      </c>
      <c r="I1759" t="s">
        <v>17</v>
      </c>
      <c r="L1759" t="s">
        <v>4809</v>
      </c>
      <c r="M1759">
        <v>328</v>
      </c>
      <c r="N1759" t="s">
        <v>4810</v>
      </c>
    </row>
    <row r="1760" spans="1:14" x14ac:dyDescent="0.35">
      <c r="A1760" t="s">
        <v>13</v>
      </c>
      <c r="B1760">
        <v>1821278</v>
      </c>
      <c r="C1760">
        <v>1821421</v>
      </c>
      <c r="E1760" t="s">
        <v>79</v>
      </c>
      <c r="F1760" t="s">
        <v>92</v>
      </c>
      <c r="H1760">
        <v>0</v>
      </c>
      <c r="I1760" t="s">
        <v>17</v>
      </c>
      <c r="L1760" t="s">
        <v>4811</v>
      </c>
      <c r="M1760">
        <v>47</v>
      </c>
      <c r="N1760" t="s">
        <v>4812</v>
      </c>
    </row>
    <row r="1761" spans="1:14" x14ac:dyDescent="0.35">
      <c r="A1761" t="s">
        <v>13</v>
      </c>
      <c r="B1761">
        <v>1821552</v>
      </c>
      <c r="C1761">
        <v>1821743</v>
      </c>
      <c r="E1761" t="s">
        <v>79</v>
      </c>
      <c r="F1761" t="s">
        <v>92</v>
      </c>
      <c r="H1761">
        <v>0</v>
      </c>
      <c r="I1761" t="s">
        <v>17</v>
      </c>
      <c r="L1761" t="s">
        <v>4813</v>
      </c>
      <c r="M1761">
        <v>63</v>
      </c>
      <c r="N1761" t="s">
        <v>4814</v>
      </c>
    </row>
    <row r="1762" spans="1:14" x14ac:dyDescent="0.35">
      <c r="A1762" t="s">
        <v>13</v>
      </c>
      <c r="B1762">
        <v>1821856</v>
      </c>
      <c r="C1762">
        <v>1822017</v>
      </c>
      <c r="E1762" t="s">
        <v>79</v>
      </c>
      <c r="F1762" t="s">
        <v>92</v>
      </c>
      <c r="H1762">
        <v>0</v>
      </c>
      <c r="I1762" t="s">
        <v>17</v>
      </c>
      <c r="L1762" t="s">
        <v>4815</v>
      </c>
      <c r="M1762">
        <v>53</v>
      </c>
      <c r="N1762" t="s">
        <v>4816</v>
      </c>
    </row>
    <row r="1763" spans="1:14" x14ac:dyDescent="0.35">
      <c r="A1763" t="s">
        <v>13</v>
      </c>
      <c r="B1763">
        <v>1822189</v>
      </c>
      <c r="C1763">
        <v>1822815</v>
      </c>
      <c r="E1763" t="s">
        <v>79</v>
      </c>
      <c r="F1763" t="s">
        <v>92</v>
      </c>
      <c r="H1763">
        <v>0</v>
      </c>
      <c r="I1763" t="s">
        <v>17</v>
      </c>
      <c r="L1763" t="s">
        <v>4817</v>
      </c>
      <c r="M1763">
        <v>208</v>
      </c>
      <c r="N1763" t="s">
        <v>4818</v>
      </c>
    </row>
    <row r="1764" spans="1:14" x14ac:dyDescent="0.35">
      <c r="A1764" t="s">
        <v>13</v>
      </c>
      <c r="B1764">
        <v>1822871</v>
      </c>
      <c r="C1764">
        <v>1823047</v>
      </c>
      <c r="E1764" t="s">
        <v>79</v>
      </c>
      <c r="F1764" t="s">
        <v>92</v>
      </c>
      <c r="H1764">
        <v>0</v>
      </c>
      <c r="I1764" t="s">
        <v>17</v>
      </c>
      <c r="L1764" t="s">
        <v>4819</v>
      </c>
      <c r="M1764">
        <v>58</v>
      </c>
      <c r="N1764" t="s">
        <v>4820</v>
      </c>
    </row>
    <row r="1765" spans="1:14" x14ac:dyDescent="0.35">
      <c r="A1765" t="s">
        <v>13</v>
      </c>
      <c r="B1765">
        <v>1823174</v>
      </c>
      <c r="C1765">
        <v>1823767</v>
      </c>
      <c r="E1765" t="s">
        <v>79</v>
      </c>
      <c r="F1765" t="s">
        <v>267</v>
      </c>
      <c r="H1765">
        <v>0</v>
      </c>
      <c r="I1765" t="s">
        <v>17</v>
      </c>
      <c r="L1765" t="s">
        <v>4821</v>
      </c>
      <c r="M1765">
        <v>197</v>
      </c>
      <c r="N1765" t="s">
        <v>4822</v>
      </c>
    </row>
    <row r="1766" spans="1:14" x14ac:dyDescent="0.35">
      <c r="A1766" t="s">
        <v>13</v>
      </c>
      <c r="B1766">
        <v>1823727</v>
      </c>
      <c r="C1766">
        <v>1824371</v>
      </c>
      <c r="E1766" t="s">
        <v>79</v>
      </c>
      <c r="F1766" t="s">
        <v>92</v>
      </c>
      <c r="H1766">
        <v>0</v>
      </c>
      <c r="I1766" t="s">
        <v>17</v>
      </c>
      <c r="L1766" t="s">
        <v>4823</v>
      </c>
      <c r="M1766">
        <v>214</v>
      </c>
      <c r="N1766" t="s">
        <v>4824</v>
      </c>
    </row>
    <row r="1767" spans="1:14" x14ac:dyDescent="0.35">
      <c r="A1767" t="s">
        <v>13</v>
      </c>
      <c r="B1767">
        <v>1824505</v>
      </c>
      <c r="C1767">
        <v>1825701</v>
      </c>
      <c r="E1767" t="s">
        <v>79</v>
      </c>
      <c r="F1767" t="s">
        <v>267</v>
      </c>
      <c r="H1767">
        <v>0</v>
      </c>
      <c r="I1767" t="s">
        <v>17</v>
      </c>
      <c r="L1767" t="s">
        <v>4825</v>
      </c>
      <c r="M1767">
        <v>398</v>
      </c>
      <c r="N1767" t="s">
        <v>4826</v>
      </c>
    </row>
    <row r="1768" spans="1:14" x14ac:dyDescent="0.35">
      <c r="A1768" t="s">
        <v>13</v>
      </c>
      <c r="B1768">
        <v>1826360</v>
      </c>
      <c r="C1768">
        <v>1826635</v>
      </c>
      <c r="E1768" t="s">
        <v>79</v>
      </c>
      <c r="F1768" t="s">
        <v>1735</v>
      </c>
      <c r="H1768">
        <v>0</v>
      </c>
      <c r="I1768" t="s">
        <v>17</v>
      </c>
      <c r="L1768" t="s">
        <v>4827</v>
      </c>
      <c r="M1768">
        <v>91</v>
      </c>
      <c r="N1768" t="s">
        <v>4828</v>
      </c>
    </row>
    <row r="1769" spans="1:14" x14ac:dyDescent="0.35">
      <c r="A1769" t="s">
        <v>13</v>
      </c>
      <c r="B1769">
        <v>1827103</v>
      </c>
      <c r="C1769">
        <v>1829406</v>
      </c>
      <c r="E1769" t="s">
        <v>79</v>
      </c>
      <c r="F1769" t="s">
        <v>4829</v>
      </c>
      <c r="H1769">
        <v>0</v>
      </c>
      <c r="I1769" t="s">
        <v>17</v>
      </c>
      <c r="L1769" t="s">
        <v>4830</v>
      </c>
      <c r="M1769">
        <v>767</v>
      </c>
      <c r="N1769" t="s">
        <v>4831</v>
      </c>
    </row>
    <row r="1770" spans="1:14" x14ac:dyDescent="0.35">
      <c r="A1770" t="s">
        <v>13</v>
      </c>
      <c r="B1770">
        <v>1829512</v>
      </c>
      <c r="C1770">
        <v>1829703</v>
      </c>
      <c r="E1770" t="s">
        <v>79</v>
      </c>
      <c r="F1770" t="s">
        <v>92</v>
      </c>
      <c r="H1770">
        <v>0</v>
      </c>
      <c r="I1770" t="s">
        <v>17</v>
      </c>
      <c r="L1770" t="s">
        <v>4832</v>
      </c>
      <c r="M1770">
        <v>63</v>
      </c>
      <c r="N1770" t="s">
        <v>4833</v>
      </c>
    </row>
    <row r="1771" spans="1:14" x14ac:dyDescent="0.35">
      <c r="A1771" t="s">
        <v>13</v>
      </c>
      <c r="B1771">
        <v>1829782</v>
      </c>
      <c r="C1771">
        <v>1830009</v>
      </c>
      <c r="E1771" t="s">
        <v>79</v>
      </c>
      <c r="F1771" t="s">
        <v>92</v>
      </c>
      <c r="H1771">
        <v>0</v>
      </c>
      <c r="I1771" t="s">
        <v>17</v>
      </c>
      <c r="L1771" t="s">
        <v>4834</v>
      </c>
      <c r="M1771">
        <v>75</v>
      </c>
      <c r="N1771" t="s">
        <v>4835</v>
      </c>
    </row>
    <row r="1772" spans="1:14" x14ac:dyDescent="0.35">
      <c r="A1772" t="s">
        <v>13</v>
      </c>
      <c r="B1772">
        <v>1830083</v>
      </c>
      <c r="C1772">
        <v>1830406</v>
      </c>
      <c r="E1772" t="s">
        <v>79</v>
      </c>
      <c r="F1772" t="s">
        <v>1735</v>
      </c>
      <c r="H1772">
        <v>0</v>
      </c>
      <c r="I1772" t="s">
        <v>17</v>
      </c>
      <c r="L1772" t="s">
        <v>4836</v>
      </c>
      <c r="M1772">
        <v>107</v>
      </c>
      <c r="N1772" t="s">
        <v>4837</v>
      </c>
    </row>
    <row r="1773" spans="1:14" x14ac:dyDescent="0.35">
      <c r="A1773" t="s">
        <v>13</v>
      </c>
      <c r="B1773">
        <v>1830489</v>
      </c>
      <c r="C1773">
        <v>1830782</v>
      </c>
      <c r="E1773" t="s">
        <v>79</v>
      </c>
      <c r="F1773" t="s">
        <v>1735</v>
      </c>
      <c r="H1773">
        <v>0</v>
      </c>
      <c r="I1773" t="s">
        <v>17</v>
      </c>
      <c r="L1773" t="s">
        <v>4838</v>
      </c>
      <c r="M1773">
        <v>97</v>
      </c>
      <c r="N1773" t="s">
        <v>4839</v>
      </c>
    </row>
    <row r="1774" spans="1:14" x14ac:dyDescent="0.35">
      <c r="A1774" t="s">
        <v>13</v>
      </c>
      <c r="B1774">
        <v>1830853</v>
      </c>
      <c r="C1774">
        <v>1831602</v>
      </c>
      <c r="E1774" t="s">
        <v>79</v>
      </c>
      <c r="F1774" t="s">
        <v>4840</v>
      </c>
      <c r="H1774">
        <v>0</v>
      </c>
      <c r="I1774" t="s">
        <v>17</v>
      </c>
      <c r="L1774" t="s">
        <v>4841</v>
      </c>
      <c r="M1774">
        <v>249</v>
      </c>
      <c r="N1774" t="s">
        <v>4842</v>
      </c>
    </row>
    <row r="1775" spans="1:14" x14ac:dyDescent="0.35">
      <c r="A1775" t="s">
        <v>13</v>
      </c>
      <c r="B1775">
        <v>1831613</v>
      </c>
      <c r="C1775">
        <v>1833184</v>
      </c>
      <c r="E1775" t="s">
        <v>79</v>
      </c>
      <c r="F1775" t="s">
        <v>4843</v>
      </c>
    </row>
    <row r="1776" spans="1:14" x14ac:dyDescent="0.35">
      <c r="A1776" t="s">
        <v>13</v>
      </c>
      <c r="B1776">
        <v>1833240</v>
      </c>
      <c r="C1776">
        <v>1834385</v>
      </c>
      <c r="E1776" t="s">
        <v>79</v>
      </c>
      <c r="F1776" t="s">
        <v>3911</v>
      </c>
      <c r="H1776">
        <v>0</v>
      </c>
      <c r="I1776" t="s">
        <v>17</v>
      </c>
      <c r="L1776" t="s">
        <v>4844</v>
      </c>
      <c r="M1776">
        <v>381</v>
      </c>
      <c r="N1776" t="s">
        <v>4845</v>
      </c>
    </row>
    <row r="1777" spans="1:14" x14ac:dyDescent="0.35">
      <c r="A1777" t="s">
        <v>13</v>
      </c>
      <c r="B1777">
        <v>1834387</v>
      </c>
      <c r="C1777">
        <v>1835073</v>
      </c>
      <c r="E1777" t="s">
        <v>79</v>
      </c>
      <c r="F1777" t="s">
        <v>2145</v>
      </c>
      <c r="H1777">
        <v>0</v>
      </c>
      <c r="I1777" t="s">
        <v>17</v>
      </c>
      <c r="L1777" t="s">
        <v>4846</v>
      </c>
      <c r="M1777">
        <v>228</v>
      </c>
      <c r="N1777" t="s">
        <v>4847</v>
      </c>
    </row>
    <row r="1778" spans="1:14" x14ac:dyDescent="0.35">
      <c r="A1778" t="s">
        <v>13</v>
      </c>
      <c r="B1778">
        <v>1835222</v>
      </c>
      <c r="C1778">
        <v>1837096</v>
      </c>
      <c r="E1778" t="s">
        <v>79</v>
      </c>
      <c r="F1778" t="s">
        <v>228</v>
      </c>
      <c r="H1778">
        <v>0</v>
      </c>
      <c r="I1778" t="s">
        <v>17</v>
      </c>
      <c r="L1778" t="s">
        <v>4848</v>
      </c>
      <c r="M1778">
        <v>624</v>
      </c>
      <c r="N1778" t="s">
        <v>4849</v>
      </c>
    </row>
    <row r="1779" spans="1:14" x14ac:dyDescent="0.35">
      <c r="A1779" t="s">
        <v>13</v>
      </c>
      <c r="B1779">
        <v>1837089</v>
      </c>
      <c r="C1779">
        <v>1838819</v>
      </c>
      <c r="E1779" t="s">
        <v>79</v>
      </c>
      <c r="F1779" t="s">
        <v>228</v>
      </c>
      <c r="H1779">
        <v>0</v>
      </c>
      <c r="I1779" t="s">
        <v>17</v>
      </c>
      <c r="L1779" t="s">
        <v>4850</v>
      </c>
      <c r="M1779">
        <v>576</v>
      </c>
      <c r="N1779" t="s">
        <v>4851</v>
      </c>
    </row>
    <row r="1780" spans="1:14" x14ac:dyDescent="0.35">
      <c r="A1780" t="s">
        <v>13</v>
      </c>
      <c r="B1780">
        <v>1838935</v>
      </c>
      <c r="C1780">
        <v>1839717</v>
      </c>
      <c r="E1780" t="s">
        <v>79</v>
      </c>
      <c r="F1780" t="s">
        <v>4852</v>
      </c>
      <c r="H1780">
        <v>0</v>
      </c>
      <c r="I1780" t="s">
        <v>17</v>
      </c>
      <c r="L1780" t="s">
        <v>4853</v>
      </c>
      <c r="M1780">
        <v>260</v>
      </c>
      <c r="N1780" t="s">
        <v>4854</v>
      </c>
    </row>
    <row r="1781" spans="1:14" x14ac:dyDescent="0.35">
      <c r="A1781" t="s">
        <v>13</v>
      </c>
      <c r="B1781">
        <v>1839727</v>
      </c>
      <c r="C1781">
        <v>1840827</v>
      </c>
      <c r="E1781" t="s">
        <v>79</v>
      </c>
      <c r="F1781" t="s">
        <v>4855</v>
      </c>
      <c r="G1781" t="s">
        <v>4856</v>
      </c>
      <c r="H1781">
        <v>0</v>
      </c>
      <c r="I1781" t="s">
        <v>17</v>
      </c>
      <c r="L1781" t="s">
        <v>4857</v>
      </c>
      <c r="M1781">
        <v>366</v>
      </c>
      <c r="N1781" t="s">
        <v>4858</v>
      </c>
    </row>
    <row r="1782" spans="1:14" x14ac:dyDescent="0.35">
      <c r="A1782" t="s">
        <v>13</v>
      </c>
      <c r="B1782">
        <v>1840884</v>
      </c>
      <c r="C1782">
        <v>1841147</v>
      </c>
      <c r="E1782" t="s">
        <v>79</v>
      </c>
      <c r="F1782" t="s">
        <v>4859</v>
      </c>
      <c r="H1782">
        <v>0</v>
      </c>
      <c r="I1782" t="s">
        <v>17</v>
      </c>
      <c r="L1782" t="s">
        <v>4860</v>
      </c>
      <c r="M1782">
        <v>87</v>
      </c>
      <c r="N1782" t="s">
        <v>4861</v>
      </c>
    </row>
    <row r="1783" spans="1:14" x14ac:dyDescent="0.35">
      <c r="A1783" t="s">
        <v>13</v>
      </c>
      <c r="B1783">
        <v>1841140</v>
      </c>
      <c r="C1783">
        <v>1842024</v>
      </c>
      <c r="E1783" t="s">
        <v>79</v>
      </c>
      <c r="F1783" t="s">
        <v>4862</v>
      </c>
      <c r="H1783">
        <v>0</v>
      </c>
      <c r="I1783" t="s">
        <v>17</v>
      </c>
      <c r="L1783" t="s">
        <v>4863</v>
      </c>
      <c r="M1783">
        <v>294</v>
      </c>
      <c r="N1783" t="s">
        <v>4864</v>
      </c>
    </row>
    <row r="1784" spans="1:14" x14ac:dyDescent="0.35">
      <c r="A1784" t="s">
        <v>13</v>
      </c>
      <c r="B1784">
        <v>1842002</v>
      </c>
      <c r="C1784">
        <v>1842781</v>
      </c>
      <c r="E1784" t="s">
        <v>79</v>
      </c>
      <c r="F1784" t="s">
        <v>984</v>
      </c>
      <c r="H1784">
        <v>0</v>
      </c>
      <c r="I1784" t="s">
        <v>17</v>
      </c>
      <c r="L1784" t="s">
        <v>4865</v>
      </c>
      <c r="M1784">
        <v>259</v>
      </c>
      <c r="N1784" t="s">
        <v>4866</v>
      </c>
    </row>
    <row r="1785" spans="1:14" x14ac:dyDescent="0.35">
      <c r="A1785" t="s">
        <v>13</v>
      </c>
      <c r="B1785">
        <v>1842797</v>
      </c>
      <c r="C1785">
        <v>1843627</v>
      </c>
      <c r="E1785" t="s">
        <v>79</v>
      </c>
      <c r="F1785" t="s">
        <v>4867</v>
      </c>
      <c r="G1785" t="s">
        <v>4868</v>
      </c>
      <c r="H1785">
        <v>0</v>
      </c>
      <c r="I1785" t="s">
        <v>17</v>
      </c>
      <c r="L1785" t="s">
        <v>4869</v>
      </c>
      <c r="M1785">
        <v>276</v>
      </c>
      <c r="N1785" t="s">
        <v>4870</v>
      </c>
    </row>
    <row r="1786" spans="1:14" x14ac:dyDescent="0.35">
      <c r="A1786" t="s">
        <v>13</v>
      </c>
      <c r="B1786">
        <v>1843645</v>
      </c>
      <c r="C1786">
        <v>1844367</v>
      </c>
      <c r="E1786" t="s">
        <v>79</v>
      </c>
      <c r="F1786" t="s">
        <v>4871</v>
      </c>
      <c r="G1786" t="s">
        <v>4872</v>
      </c>
      <c r="H1786">
        <v>0</v>
      </c>
      <c r="I1786" t="s">
        <v>17</v>
      </c>
      <c r="L1786" t="s">
        <v>4873</v>
      </c>
      <c r="M1786">
        <v>240</v>
      </c>
      <c r="N1786" t="s">
        <v>4874</v>
      </c>
    </row>
    <row r="1787" spans="1:14" x14ac:dyDescent="0.35">
      <c r="A1787" t="s">
        <v>13</v>
      </c>
      <c r="B1787">
        <v>1844552</v>
      </c>
      <c r="C1787">
        <v>1845088</v>
      </c>
      <c r="E1787" t="s">
        <v>14</v>
      </c>
      <c r="F1787" t="s">
        <v>4875</v>
      </c>
      <c r="H1787">
        <v>0</v>
      </c>
      <c r="I1787" t="s">
        <v>17</v>
      </c>
      <c r="L1787" t="s">
        <v>4876</v>
      </c>
      <c r="M1787">
        <v>178</v>
      </c>
      <c r="N1787" t="s">
        <v>4877</v>
      </c>
    </row>
    <row r="1788" spans="1:14" x14ac:dyDescent="0.35">
      <c r="A1788" t="s">
        <v>13</v>
      </c>
      <c r="B1788">
        <v>1845121</v>
      </c>
      <c r="C1788">
        <v>1846050</v>
      </c>
      <c r="E1788" t="s">
        <v>79</v>
      </c>
      <c r="F1788" t="s">
        <v>4878</v>
      </c>
      <c r="H1788">
        <v>0</v>
      </c>
      <c r="I1788" t="s">
        <v>17</v>
      </c>
      <c r="L1788" t="s">
        <v>4879</v>
      </c>
      <c r="M1788">
        <v>309</v>
      </c>
      <c r="N1788" t="s">
        <v>4880</v>
      </c>
    </row>
    <row r="1789" spans="1:14" x14ac:dyDescent="0.35">
      <c r="A1789" t="s">
        <v>13</v>
      </c>
      <c r="B1789">
        <v>1846054</v>
      </c>
      <c r="C1789">
        <v>1846845</v>
      </c>
      <c r="E1789" t="s">
        <v>79</v>
      </c>
      <c r="F1789" t="s">
        <v>411</v>
      </c>
      <c r="H1789">
        <v>0</v>
      </c>
      <c r="I1789" t="s">
        <v>17</v>
      </c>
      <c r="L1789" t="s">
        <v>4881</v>
      </c>
      <c r="M1789">
        <v>263</v>
      </c>
      <c r="N1789" t="s">
        <v>4882</v>
      </c>
    </row>
    <row r="1790" spans="1:14" x14ac:dyDescent="0.35">
      <c r="A1790" t="s">
        <v>13</v>
      </c>
      <c r="B1790">
        <v>1846932</v>
      </c>
      <c r="C1790">
        <v>1847480</v>
      </c>
      <c r="E1790" t="s">
        <v>79</v>
      </c>
      <c r="F1790" t="s">
        <v>4883</v>
      </c>
      <c r="H1790">
        <v>0</v>
      </c>
      <c r="I1790" t="s">
        <v>17</v>
      </c>
      <c r="L1790" t="s">
        <v>4884</v>
      </c>
      <c r="M1790">
        <v>182</v>
      </c>
      <c r="N1790" t="s">
        <v>4885</v>
      </c>
    </row>
    <row r="1791" spans="1:14" x14ac:dyDescent="0.35">
      <c r="A1791" t="s">
        <v>13</v>
      </c>
      <c r="B1791">
        <v>1847492</v>
      </c>
      <c r="C1791">
        <v>1848031</v>
      </c>
      <c r="E1791" t="s">
        <v>79</v>
      </c>
      <c r="F1791" t="s">
        <v>4883</v>
      </c>
      <c r="H1791">
        <v>0</v>
      </c>
      <c r="I1791" t="s">
        <v>17</v>
      </c>
      <c r="L1791" t="s">
        <v>4886</v>
      </c>
      <c r="M1791">
        <v>179</v>
      </c>
      <c r="N1791" t="s">
        <v>4887</v>
      </c>
    </row>
    <row r="1792" spans="1:14" x14ac:dyDescent="0.35">
      <c r="A1792" t="s">
        <v>13</v>
      </c>
      <c r="B1792">
        <v>1848184</v>
      </c>
      <c r="C1792">
        <v>1848807</v>
      </c>
      <c r="E1792" t="s">
        <v>79</v>
      </c>
      <c r="F1792" t="s">
        <v>373</v>
      </c>
      <c r="H1792">
        <v>0</v>
      </c>
      <c r="I1792" t="s">
        <v>17</v>
      </c>
      <c r="L1792" t="s">
        <v>4888</v>
      </c>
      <c r="M1792">
        <v>207</v>
      </c>
      <c r="N1792" t="s">
        <v>4889</v>
      </c>
    </row>
    <row r="1793" spans="1:14" x14ac:dyDescent="0.35">
      <c r="A1793" t="s">
        <v>13</v>
      </c>
      <c r="B1793">
        <v>1848922</v>
      </c>
      <c r="C1793">
        <v>1849164</v>
      </c>
      <c r="E1793" t="s">
        <v>79</v>
      </c>
      <c r="F1793" t="s">
        <v>139</v>
      </c>
      <c r="H1793">
        <v>0</v>
      </c>
      <c r="I1793" t="s">
        <v>140</v>
      </c>
      <c r="N1793" t="s">
        <v>4890</v>
      </c>
    </row>
    <row r="1794" spans="1:14" x14ac:dyDescent="0.35">
      <c r="A1794" t="s">
        <v>13</v>
      </c>
      <c r="B1794">
        <v>1849260</v>
      </c>
      <c r="C1794">
        <v>1850672</v>
      </c>
      <c r="E1794" t="s">
        <v>14</v>
      </c>
      <c r="F1794" t="s">
        <v>126</v>
      </c>
      <c r="H1794">
        <v>0</v>
      </c>
      <c r="I1794" t="s">
        <v>17</v>
      </c>
      <c r="L1794" t="s">
        <v>4891</v>
      </c>
      <c r="M1794">
        <v>470</v>
      </c>
      <c r="N1794" t="s">
        <v>4892</v>
      </c>
    </row>
    <row r="1795" spans="1:14" x14ac:dyDescent="0.35">
      <c r="A1795" t="s">
        <v>13</v>
      </c>
      <c r="B1795">
        <v>1850711</v>
      </c>
      <c r="C1795">
        <v>1851385</v>
      </c>
      <c r="E1795" t="s">
        <v>79</v>
      </c>
      <c r="F1795" t="s">
        <v>228</v>
      </c>
      <c r="H1795">
        <v>0</v>
      </c>
      <c r="I1795" t="s">
        <v>17</v>
      </c>
      <c r="L1795" t="s">
        <v>4893</v>
      </c>
      <c r="M1795">
        <v>224</v>
      </c>
      <c r="N1795" t="s">
        <v>4894</v>
      </c>
    </row>
    <row r="1796" spans="1:14" x14ac:dyDescent="0.35">
      <c r="A1796" t="s">
        <v>13</v>
      </c>
      <c r="B1796">
        <v>1851387</v>
      </c>
      <c r="C1796">
        <v>1852448</v>
      </c>
      <c r="E1796" t="s">
        <v>79</v>
      </c>
      <c r="F1796" t="s">
        <v>540</v>
      </c>
      <c r="H1796">
        <v>0</v>
      </c>
      <c r="I1796" t="s">
        <v>17</v>
      </c>
      <c r="L1796" t="s">
        <v>4895</v>
      </c>
      <c r="M1796">
        <v>353</v>
      </c>
      <c r="N1796" t="s">
        <v>4896</v>
      </c>
    </row>
    <row r="1797" spans="1:14" x14ac:dyDescent="0.35">
      <c r="A1797" t="s">
        <v>13</v>
      </c>
      <c r="B1797">
        <v>1852449</v>
      </c>
      <c r="C1797">
        <v>1852976</v>
      </c>
      <c r="E1797" t="s">
        <v>79</v>
      </c>
      <c r="F1797" t="s">
        <v>373</v>
      </c>
      <c r="H1797">
        <v>0</v>
      </c>
      <c r="I1797" t="s">
        <v>17</v>
      </c>
      <c r="L1797" t="s">
        <v>4897</v>
      </c>
      <c r="M1797">
        <v>175</v>
      </c>
      <c r="N1797" t="s">
        <v>4898</v>
      </c>
    </row>
    <row r="1798" spans="1:14" x14ac:dyDescent="0.35">
      <c r="A1798" t="s">
        <v>13</v>
      </c>
      <c r="B1798">
        <v>1853095</v>
      </c>
      <c r="C1798">
        <v>1853694</v>
      </c>
      <c r="E1798" t="s">
        <v>79</v>
      </c>
      <c r="F1798" t="s">
        <v>976</v>
      </c>
      <c r="H1798">
        <v>0</v>
      </c>
      <c r="I1798" t="s">
        <v>17</v>
      </c>
      <c r="L1798" t="s">
        <v>4899</v>
      </c>
      <c r="M1798">
        <v>199</v>
      </c>
      <c r="N1798" t="s">
        <v>4900</v>
      </c>
    </row>
    <row r="1799" spans="1:14" x14ac:dyDescent="0.35">
      <c r="A1799" t="s">
        <v>13</v>
      </c>
      <c r="B1799">
        <v>1853837</v>
      </c>
      <c r="C1799">
        <v>1854580</v>
      </c>
      <c r="E1799" t="s">
        <v>14</v>
      </c>
      <c r="F1799" t="s">
        <v>2994</v>
      </c>
      <c r="H1799">
        <v>0</v>
      </c>
      <c r="I1799" t="s">
        <v>17</v>
      </c>
      <c r="L1799" t="s">
        <v>4901</v>
      </c>
      <c r="M1799">
        <v>247</v>
      </c>
      <c r="N1799" t="s">
        <v>4902</v>
      </c>
    </row>
    <row r="1800" spans="1:14" x14ac:dyDescent="0.35">
      <c r="A1800" t="s">
        <v>13</v>
      </c>
      <c r="B1800">
        <v>1854577</v>
      </c>
      <c r="C1800">
        <v>1855338</v>
      </c>
      <c r="E1800" t="s">
        <v>79</v>
      </c>
      <c r="F1800" t="s">
        <v>4903</v>
      </c>
      <c r="G1800" t="s">
        <v>25</v>
      </c>
      <c r="H1800">
        <v>0</v>
      </c>
      <c r="I1800" t="s">
        <v>17</v>
      </c>
      <c r="L1800" t="s">
        <v>4904</v>
      </c>
      <c r="M1800">
        <v>253</v>
      </c>
      <c r="N1800" t="s">
        <v>4905</v>
      </c>
    </row>
    <row r="1801" spans="1:14" x14ac:dyDescent="0.35">
      <c r="A1801" t="s">
        <v>13</v>
      </c>
      <c r="B1801">
        <v>1855396</v>
      </c>
      <c r="C1801">
        <v>1856037</v>
      </c>
      <c r="E1801" t="s">
        <v>14</v>
      </c>
      <c r="F1801" t="s">
        <v>92</v>
      </c>
      <c r="H1801">
        <v>0</v>
      </c>
      <c r="I1801" t="s">
        <v>17</v>
      </c>
      <c r="L1801" t="s">
        <v>4906</v>
      </c>
      <c r="M1801">
        <v>213</v>
      </c>
      <c r="N1801" t="s">
        <v>4907</v>
      </c>
    </row>
    <row r="1802" spans="1:14" x14ac:dyDescent="0.35">
      <c r="A1802" t="s">
        <v>13</v>
      </c>
      <c r="B1802">
        <v>1856066</v>
      </c>
      <c r="C1802">
        <v>1856860</v>
      </c>
      <c r="E1802" t="s">
        <v>79</v>
      </c>
      <c r="F1802" t="s">
        <v>1702</v>
      </c>
      <c r="H1802">
        <v>0</v>
      </c>
      <c r="I1802" t="s">
        <v>17</v>
      </c>
      <c r="L1802" t="s">
        <v>4908</v>
      </c>
      <c r="M1802">
        <v>264</v>
      </c>
      <c r="N1802" t="s">
        <v>4909</v>
      </c>
    </row>
    <row r="1803" spans="1:14" x14ac:dyDescent="0.35">
      <c r="A1803" t="s">
        <v>13</v>
      </c>
      <c r="B1803">
        <v>1857013</v>
      </c>
      <c r="C1803">
        <v>1858221</v>
      </c>
      <c r="E1803" t="s">
        <v>14</v>
      </c>
      <c r="F1803" t="s">
        <v>2884</v>
      </c>
    </row>
    <row r="1804" spans="1:14" x14ac:dyDescent="0.35">
      <c r="A1804" t="s">
        <v>13</v>
      </c>
      <c r="B1804">
        <v>1858310</v>
      </c>
      <c r="C1804">
        <v>1858507</v>
      </c>
      <c r="E1804" t="s">
        <v>14</v>
      </c>
      <c r="F1804" t="s">
        <v>92</v>
      </c>
      <c r="H1804">
        <v>0</v>
      </c>
      <c r="I1804" t="s">
        <v>17</v>
      </c>
      <c r="L1804" t="s">
        <v>4910</v>
      </c>
      <c r="M1804">
        <v>65</v>
      </c>
      <c r="N1804" t="s">
        <v>4911</v>
      </c>
    </row>
    <row r="1805" spans="1:14" x14ac:dyDescent="0.35">
      <c r="A1805" t="s">
        <v>13</v>
      </c>
      <c r="B1805">
        <v>1858540</v>
      </c>
      <c r="C1805">
        <v>1860033</v>
      </c>
      <c r="E1805" t="s">
        <v>79</v>
      </c>
      <c r="F1805" t="s">
        <v>4912</v>
      </c>
      <c r="H1805">
        <v>0</v>
      </c>
      <c r="I1805" t="s">
        <v>17</v>
      </c>
      <c r="L1805" t="s">
        <v>4913</v>
      </c>
      <c r="M1805">
        <v>497</v>
      </c>
      <c r="N1805" t="s">
        <v>4914</v>
      </c>
    </row>
    <row r="1806" spans="1:14" x14ac:dyDescent="0.35">
      <c r="A1806" t="s">
        <v>13</v>
      </c>
      <c r="B1806">
        <v>1860145</v>
      </c>
      <c r="C1806">
        <v>1862679</v>
      </c>
      <c r="E1806" t="s">
        <v>79</v>
      </c>
      <c r="F1806" t="s">
        <v>4279</v>
      </c>
      <c r="H1806">
        <v>0</v>
      </c>
      <c r="I1806" t="s">
        <v>17</v>
      </c>
      <c r="L1806" t="s">
        <v>4915</v>
      </c>
      <c r="M1806">
        <v>844</v>
      </c>
      <c r="N1806" t="s">
        <v>4916</v>
      </c>
    </row>
    <row r="1807" spans="1:14" x14ac:dyDescent="0.35">
      <c r="A1807" t="s">
        <v>13</v>
      </c>
      <c r="B1807">
        <v>1862891</v>
      </c>
      <c r="C1807">
        <v>1863253</v>
      </c>
      <c r="E1807" t="s">
        <v>14</v>
      </c>
      <c r="F1807" t="s">
        <v>4917</v>
      </c>
      <c r="H1807">
        <v>0</v>
      </c>
      <c r="I1807" t="s">
        <v>17</v>
      </c>
      <c r="L1807" t="s">
        <v>4918</v>
      </c>
      <c r="M1807">
        <v>120</v>
      </c>
      <c r="N1807" t="s">
        <v>4919</v>
      </c>
    </row>
    <row r="1808" spans="1:14" x14ac:dyDescent="0.35">
      <c r="A1808" t="s">
        <v>13</v>
      </c>
      <c r="B1808">
        <v>1863401</v>
      </c>
      <c r="C1808">
        <v>1864384</v>
      </c>
      <c r="E1808" t="s">
        <v>79</v>
      </c>
      <c r="F1808" t="s">
        <v>4920</v>
      </c>
      <c r="H1808">
        <v>0</v>
      </c>
      <c r="I1808" t="s">
        <v>17</v>
      </c>
      <c r="L1808" t="s">
        <v>4921</v>
      </c>
      <c r="M1808">
        <v>327</v>
      </c>
      <c r="N1808" t="s">
        <v>4922</v>
      </c>
    </row>
    <row r="1809" spans="1:14" x14ac:dyDescent="0.35">
      <c r="A1809" t="s">
        <v>13</v>
      </c>
      <c r="B1809">
        <v>1864529</v>
      </c>
      <c r="C1809">
        <v>1865772</v>
      </c>
      <c r="E1809" t="s">
        <v>14</v>
      </c>
      <c r="F1809" t="s">
        <v>139</v>
      </c>
      <c r="H1809">
        <v>0</v>
      </c>
      <c r="I1809" t="s">
        <v>140</v>
      </c>
      <c r="N1809" t="s">
        <v>4923</v>
      </c>
    </row>
    <row r="1810" spans="1:14" x14ac:dyDescent="0.35">
      <c r="A1810" t="s">
        <v>13</v>
      </c>
      <c r="B1810">
        <v>1865854</v>
      </c>
      <c r="C1810">
        <v>1866213</v>
      </c>
      <c r="E1810" t="s">
        <v>14</v>
      </c>
      <c r="F1810" t="s">
        <v>92</v>
      </c>
      <c r="H1810">
        <v>0</v>
      </c>
      <c r="I1810" t="s">
        <v>17</v>
      </c>
      <c r="L1810" t="s">
        <v>4924</v>
      </c>
      <c r="M1810">
        <v>119</v>
      </c>
      <c r="N1810" t="s">
        <v>4925</v>
      </c>
    </row>
    <row r="1811" spans="1:14" x14ac:dyDescent="0.35">
      <c r="A1811" t="s">
        <v>13</v>
      </c>
      <c r="B1811">
        <v>1866260</v>
      </c>
      <c r="C1811">
        <v>1867381</v>
      </c>
      <c r="E1811" t="s">
        <v>14</v>
      </c>
      <c r="F1811" t="s">
        <v>4926</v>
      </c>
      <c r="H1811">
        <v>0</v>
      </c>
      <c r="I1811" t="s">
        <v>17</v>
      </c>
      <c r="L1811" t="s">
        <v>4927</v>
      </c>
      <c r="M1811">
        <v>373</v>
      </c>
      <c r="N1811" t="s">
        <v>4928</v>
      </c>
    </row>
    <row r="1812" spans="1:14" x14ac:dyDescent="0.35">
      <c r="A1812" t="s">
        <v>13</v>
      </c>
      <c r="B1812">
        <v>1867402</v>
      </c>
      <c r="C1812">
        <v>1867908</v>
      </c>
      <c r="E1812" t="s">
        <v>79</v>
      </c>
      <c r="F1812" t="s">
        <v>4929</v>
      </c>
      <c r="H1812">
        <v>0</v>
      </c>
      <c r="I1812" t="s">
        <v>17</v>
      </c>
      <c r="L1812" t="s">
        <v>4930</v>
      </c>
      <c r="M1812">
        <v>168</v>
      </c>
      <c r="N1812" t="s">
        <v>4931</v>
      </c>
    </row>
    <row r="1813" spans="1:14" x14ac:dyDescent="0.35">
      <c r="A1813" t="s">
        <v>13</v>
      </c>
      <c r="B1813">
        <v>1868004</v>
      </c>
      <c r="C1813">
        <v>1869767</v>
      </c>
      <c r="E1813" t="s">
        <v>79</v>
      </c>
      <c r="F1813" t="s">
        <v>228</v>
      </c>
      <c r="H1813">
        <v>0</v>
      </c>
      <c r="I1813" t="s">
        <v>17</v>
      </c>
      <c r="L1813" t="s">
        <v>4932</v>
      </c>
      <c r="M1813">
        <v>587</v>
      </c>
      <c r="N1813" t="s">
        <v>4933</v>
      </c>
    </row>
    <row r="1814" spans="1:14" x14ac:dyDescent="0.35">
      <c r="A1814" t="s">
        <v>13</v>
      </c>
      <c r="B1814">
        <v>1869803</v>
      </c>
      <c r="C1814">
        <v>1870012</v>
      </c>
      <c r="E1814" t="s">
        <v>79</v>
      </c>
      <c r="F1814" t="s">
        <v>92</v>
      </c>
      <c r="H1814">
        <v>0</v>
      </c>
      <c r="I1814" t="s">
        <v>17</v>
      </c>
      <c r="L1814" t="s">
        <v>4934</v>
      </c>
      <c r="M1814">
        <v>69</v>
      </c>
      <c r="N1814" t="s">
        <v>4935</v>
      </c>
    </row>
    <row r="1815" spans="1:14" x14ac:dyDescent="0.35">
      <c r="A1815" t="s">
        <v>13</v>
      </c>
      <c r="B1815">
        <v>1870301</v>
      </c>
      <c r="C1815">
        <v>1870426</v>
      </c>
      <c r="E1815" t="s">
        <v>79</v>
      </c>
      <c r="F1815" t="s">
        <v>92</v>
      </c>
      <c r="H1815">
        <v>0</v>
      </c>
      <c r="I1815" t="s">
        <v>17</v>
      </c>
      <c r="L1815" t="s">
        <v>4936</v>
      </c>
      <c r="M1815">
        <v>41</v>
      </c>
      <c r="N1815" t="s">
        <v>4937</v>
      </c>
    </row>
    <row r="1816" spans="1:14" x14ac:dyDescent="0.35">
      <c r="A1816" t="s">
        <v>13</v>
      </c>
      <c r="B1816">
        <v>1870586</v>
      </c>
      <c r="C1816">
        <v>1871404</v>
      </c>
      <c r="E1816" t="s">
        <v>79</v>
      </c>
      <c r="F1816" t="s">
        <v>262</v>
      </c>
      <c r="H1816">
        <v>0</v>
      </c>
      <c r="I1816" t="s">
        <v>17</v>
      </c>
      <c r="L1816" t="s">
        <v>4938</v>
      </c>
      <c r="M1816">
        <v>272</v>
      </c>
      <c r="N1816" t="s">
        <v>4939</v>
      </c>
    </row>
    <row r="1817" spans="1:14" x14ac:dyDescent="0.35">
      <c r="A1817" t="s">
        <v>13</v>
      </c>
      <c r="B1817">
        <v>1871837</v>
      </c>
      <c r="C1817">
        <v>1872328</v>
      </c>
      <c r="E1817" t="s">
        <v>79</v>
      </c>
      <c r="F1817" t="s">
        <v>262</v>
      </c>
      <c r="H1817">
        <v>0</v>
      </c>
      <c r="I1817" t="s">
        <v>17</v>
      </c>
      <c r="L1817" t="s">
        <v>4940</v>
      </c>
      <c r="M1817">
        <v>163</v>
      </c>
      <c r="N1817" t="s">
        <v>4941</v>
      </c>
    </row>
    <row r="1818" spans="1:14" x14ac:dyDescent="0.35">
      <c r="A1818" t="s">
        <v>13</v>
      </c>
      <c r="B1818">
        <v>1872452</v>
      </c>
      <c r="C1818">
        <v>1873309</v>
      </c>
      <c r="E1818" t="s">
        <v>79</v>
      </c>
      <c r="F1818" t="s">
        <v>1491</v>
      </c>
      <c r="H1818">
        <v>0</v>
      </c>
      <c r="I1818" t="s">
        <v>17</v>
      </c>
      <c r="L1818" t="s">
        <v>4942</v>
      </c>
      <c r="M1818">
        <v>285</v>
      </c>
      <c r="N1818" t="s">
        <v>4943</v>
      </c>
    </row>
    <row r="1819" spans="1:14" x14ac:dyDescent="0.35">
      <c r="A1819" t="s">
        <v>13</v>
      </c>
      <c r="B1819">
        <v>1873312</v>
      </c>
      <c r="C1819">
        <v>1874670</v>
      </c>
      <c r="E1819" t="s">
        <v>79</v>
      </c>
      <c r="F1819" t="s">
        <v>1491</v>
      </c>
      <c r="H1819">
        <v>0</v>
      </c>
      <c r="I1819" t="s">
        <v>17</v>
      </c>
      <c r="L1819" t="s">
        <v>4944</v>
      </c>
      <c r="M1819">
        <v>452</v>
      </c>
      <c r="N1819" t="s">
        <v>4945</v>
      </c>
    </row>
    <row r="1820" spans="1:14" x14ac:dyDescent="0.35">
      <c r="A1820" t="s">
        <v>13</v>
      </c>
      <c r="B1820">
        <v>1874741</v>
      </c>
      <c r="C1820">
        <v>1875967</v>
      </c>
      <c r="E1820" t="s">
        <v>79</v>
      </c>
      <c r="F1820" t="s">
        <v>1699</v>
      </c>
      <c r="H1820">
        <v>0</v>
      </c>
      <c r="I1820" t="s">
        <v>17</v>
      </c>
      <c r="L1820" t="s">
        <v>4946</v>
      </c>
      <c r="M1820">
        <v>408</v>
      </c>
      <c r="N1820" t="s">
        <v>4947</v>
      </c>
    </row>
    <row r="1821" spans="1:14" x14ac:dyDescent="0.35">
      <c r="A1821" t="s">
        <v>13</v>
      </c>
      <c r="B1821">
        <v>1876054</v>
      </c>
      <c r="C1821">
        <v>1877160</v>
      </c>
      <c r="E1821" t="s">
        <v>79</v>
      </c>
      <c r="F1821" t="s">
        <v>228</v>
      </c>
      <c r="H1821">
        <v>0</v>
      </c>
      <c r="I1821" t="s">
        <v>17</v>
      </c>
      <c r="L1821" t="s">
        <v>4948</v>
      </c>
      <c r="M1821">
        <v>368</v>
      </c>
      <c r="N1821" t="s">
        <v>4949</v>
      </c>
    </row>
    <row r="1822" spans="1:14" x14ac:dyDescent="0.35">
      <c r="A1822" t="s">
        <v>13</v>
      </c>
      <c r="B1822">
        <v>1877209</v>
      </c>
      <c r="C1822">
        <v>1878591</v>
      </c>
      <c r="E1822" t="s">
        <v>14</v>
      </c>
      <c r="F1822" t="s">
        <v>1778</v>
      </c>
      <c r="H1822">
        <v>0</v>
      </c>
      <c r="I1822" t="s">
        <v>17</v>
      </c>
      <c r="L1822" t="s">
        <v>4950</v>
      </c>
      <c r="M1822">
        <v>460</v>
      </c>
      <c r="N1822" t="s">
        <v>4951</v>
      </c>
    </row>
    <row r="1823" spans="1:14" x14ac:dyDescent="0.35">
      <c r="A1823" t="s">
        <v>13</v>
      </c>
      <c r="B1823">
        <v>1878649</v>
      </c>
      <c r="C1823">
        <v>1879314</v>
      </c>
      <c r="E1823" t="s">
        <v>79</v>
      </c>
      <c r="F1823" t="s">
        <v>4952</v>
      </c>
      <c r="G1823" t="s">
        <v>4953</v>
      </c>
      <c r="H1823">
        <v>0</v>
      </c>
      <c r="I1823" t="s">
        <v>17</v>
      </c>
      <c r="L1823" t="s">
        <v>4954</v>
      </c>
      <c r="M1823">
        <v>221</v>
      </c>
      <c r="N1823" t="s">
        <v>4955</v>
      </c>
    </row>
    <row r="1824" spans="1:14" x14ac:dyDescent="0.35">
      <c r="A1824" t="s">
        <v>13</v>
      </c>
      <c r="B1824">
        <v>1879299</v>
      </c>
      <c r="C1824">
        <v>1881569</v>
      </c>
      <c r="E1824" t="s">
        <v>79</v>
      </c>
      <c r="F1824" t="s">
        <v>4956</v>
      </c>
      <c r="H1824">
        <v>0</v>
      </c>
      <c r="I1824" t="s">
        <v>17</v>
      </c>
      <c r="L1824" t="s">
        <v>4957</v>
      </c>
      <c r="M1824">
        <v>756</v>
      </c>
      <c r="N1824" t="s">
        <v>4958</v>
      </c>
    </row>
    <row r="1825" spans="1:14" x14ac:dyDescent="0.35">
      <c r="A1825" t="s">
        <v>13</v>
      </c>
      <c r="B1825">
        <v>1881740</v>
      </c>
      <c r="C1825">
        <v>1883461</v>
      </c>
      <c r="E1825" t="s">
        <v>79</v>
      </c>
      <c r="F1825" t="s">
        <v>1984</v>
      </c>
      <c r="H1825">
        <v>0</v>
      </c>
      <c r="I1825" t="s">
        <v>17</v>
      </c>
      <c r="L1825" t="s">
        <v>4959</v>
      </c>
      <c r="M1825">
        <v>573</v>
      </c>
      <c r="N1825" t="s">
        <v>4960</v>
      </c>
    </row>
    <row r="1826" spans="1:14" x14ac:dyDescent="0.35">
      <c r="A1826" t="s">
        <v>13</v>
      </c>
      <c r="B1826">
        <v>1883465</v>
      </c>
      <c r="C1826">
        <v>1885120</v>
      </c>
      <c r="E1826" t="s">
        <v>79</v>
      </c>
      <c r="F1826" t="s">
        <v>716</v>
      </c>
      <c r="H1826">
        <v>0</v>
      </c>
      <c r="I1826" t="s">
        <v>17</v>
      </c>
      <c r="L1826" t="s">
        <v>4961</v>
      </c>
      <c r="M1826">
        <v>551</v>
      </c>
      <c r="N1826" t="s">
        <v>4962</v>
      </c>
    </row>
    <row r="1827" spans="1:14" x14ac:dyDescent="0.35">
      <c r="A1827" t="s">
        <v>13</v>
      </c>
      <c r="B1827">
        <v>1885232</v>
      </c>
      <c r="C1827">
        <v>1886407</v>
      </c>
      <c r="E1827" t="s">
        <v>79</v>
      </c>
      <c r="F1827" t="s">
        <v>1404</v>
      </c>
      <c r="H1827">
        <v>0</v>
      </c>
      <c r="I1827" t="s">
        <v>17</v>
      </c>
      <c r="L1827" t="s">
        <v>4963</v>
      </c>
      <c r="M1827">
        <v>391</v>
      </c>
      <c r="N1827" t="s">
        <v>4964</v>
      </c>
    </row>
    <row r="1828" spans="1:14" x14ac:dyDescent="0.35">
      <c r="A1828" t="s">
        <v>13</v>
      </c>
      <c r="B1828">
        <v>1886548</v>
      </c>
      <c r="C1828">
        <v>1887498</v>
      </c>
      <c r="E1828" t="s">
        <v>79</v>
      </c>
      <c r="F1828" t="s">
        <v>1176</v>
      </c>
      <c r="H1828">
        <v>0</v>
      </c>
      <c r="I1828" t="s">
        <v>17</v>
      </c>
      <c r="L1828" t="s">
        <v>4965</v>
      </c>
      <c r="M1828">
        <v>316</v>
      </c>
      <c r="N1828" t="s">
        <v>4966</v>
      </c>
    </row>
    <row r="1829" spans="1:14" x14ac:dyDescent="0.35">
      <c r="A1829" t="s">
        <v>13</v>
      </c>
      <c r="B1829">
        <v>1887507</v>
      </c>
      <c r="C1829">
        <v>1888280</v>
      </c>
      <c r="E1829" t="s">
        <v>79</v>
      </c>
      <c r="F1829" t="s">
        <v>411</v>
      </c>
      <c r="H1829">
        <v>0</v>
      </c>
      <c r="I1829" t="s">
        <v>17</v>
      </c>
      <c r="L1829" t="s">
        <v>4967</v>
      </c>
      <c r="M1829">
        <v>257</v>
      </c>
      <c r="N1829" t="s">
        <v>4968</v>
      </c>
    </row>
    <row r="1830" spans="1:14" x14ac:dyDescent="0.35">
      <c r="A1830" t="s">
        <v>13</v>
      </c>
      <c r="B1830">
        <v>1888369</v>
      </c>
      <c r="C1830">
        <v>1889949</v>
      </c>
      <c r="E1830" t="s">
        <v>79</v>
      </c>
      <c r="F1830" t="s">
        <v>228</v>
      </c>
      <c r="H1830">
        <v>0</v>
      </c>
      <c r="I1830" t="s">
        <v>17</v>
      </c>
      <c r="L1830" t="s">
        <v>4969</v>
      </c>
      <c r="M1830">
        <v>526</v>
      </c>
      <c r="N1830" t="s">
        <v>4970</v>
      </c>
    </row>
    <row r="1831" spans="1:14" x14ac:dyDescent="0.35">
      <c r="A1831" t="s">
        <v>13</v>
      </c>
      <c r="B1831">
        <v>1890173</v>
      </c>
      <c r="C1831">
        <v>1890769</v>
      </c>
      <c r="E1831" t="s">
        <v>79</v>
      </c>
      <c r="F1831" t="s">
        <v>92</v>
      </c>
      <c r="H1831">
        <v>0</v>
      </c>
      <c r="I1831" t="s">
        <v>17</v>
      </c>
      <c r="L1831" t="s">
        <v>4971</v>
      </c>
      <c r="M1831">
        <v>198</v>
      </c>
      <c r="N1831" t="s">
        <v>4972</v>
      </c>
    </row>
    <row r="1832" spans="1:14" x14ac:dyDescent="0.35">
      <c r="A1832" t="s">
        <v>13</v>
      </c>
      <c r="B1832">
        <v>1890715</v>
      </c>
      <c r="C1832">
        <v>1890993</v>
      </c>
      <c r="E1832" t="s">
        <v>79</v>
      </c>
      <c r="F1832" t="s">
        <v>262</v>
      </c>
      <c r="H1832">
        <v>0</v>
      </c>
      <c r="I1832" t="s">
        <v>17</v>
      </c>
      <c r="L1832" t="s">
        <v>4973</v>
      </c>
      <c r="M1832">
        <v>92</v>
      </c>
      <c r="N1832" t="s">
        <v>4974</v>
      </c>
    </row>
    <row r="1833" spans="1:14" x14ac:dyDescent="0.35">
      <c r="A1833" t="s">
        <v>13</v>
      </c>
      <c r="B1833">
        <v>1890996</v>
      </c>
      <c r="C1833">
        <v>1892498</v>
      </c>
      <c r="E1833" t="s">
        <v>79</v>
      </c>
      <c r="F1833" t="s">
        <v>4975</v>
      </c>
      <c r="G1833" t="s">
        <v>4976</v>
      </c>
      <c r="H1833">
        <v>0</v>
      </c>
      <c r="I1833" t="s">
        <v>17</v>
      </c>
      <c r="L1833" t="s">
        <v>4977</v>
      </c>
      <c r="M1833">
        <v>500</v>
      </c>
      <c r="N1833" t="s">
        <v>4978</v>
      </c>
    </row>
    <row r="1834" spans="1:14" x14ac:dyDescent="0.35">
      <c r="A1834" t="s">
        <v>13</v>
      </c>
      <c r="B1834">
        <v>1892629</v>
      </c>
      <c r="C1834">
        <v>1893447</v>
      </c>
      <c r="E1834" t="s">
        <v>14</v>
      </c>
      <c r="F1834" t="s">
        <v>4979</v>
      </c>
      <c r="G1834" t="s">
        <v>4980</v>
      </c>
      <c r="H1834">
        <v>0</v>
      </c>
      <c r="I1834" t="s">
        <v>17</v>
      </c>
      <c r="L1834" t="s">
        <v>4981</v>
      </c>
      <c r="M1834">
        <v>272</v>
      </c>
      <c r="N1834" t="s">
        <v>4982</v>
      </c>
    </row>
    <row r="1835" spans="1:14" x14ac:dyDescent="0.35">
      <c r="A1835" t="s">
        <v>13</v>
      </c>
      <c r="B1835">
        <v>1893511</v>
      </c>
      <c r="C1835">
        <v>1893903</v>
      </c>
      <c r="E1835" t="s">
        <v>79</v>
      </c>
      <c r="F1835" t="s">
        <v>4983</v>
      </c>
      <c r="H1835">
        <v>0</v>
      </c>
      <c r="I1835" t="s">
        <v>17</v>
      </c>
      <c r="L1835" t="s">
        <v>4984</v>
      </c>
      <c r="M1835">
        <v>130</v>
      </c>
      <c r="N1835" t="s">
        <v>4985</v>
      </c>
    </row>
    <row r="1836" spans="1:14" x14ac:dyDescent="0.35">
      <c r="A1836" t="s">
        <v>13</v>
      </c>
      <c r="B1836">
        <v>1894064</v>
      </c>
      <c r="C1836">
        <v>1894957</v>
      </c>
      <c r="E1836" t="s">
        <v>14</v>
      </c>
      <c r="F1836" t="s">
        <v>1101</v>
      </c>
      <c r="H1836">
        <v>0</v>
      </c>
      <c r="I1836" t="s">
        <v>17</v>
      </c>
      <c r="L1836" t="s">
        <v>4986</v>
      </c>
      <c r="M1836">
        <v>297</v>
      </c>
      <c r="N1836" t="s">
        <v>4987</v>
      </c>
    </row>
    <row r="1837" spans="1:14" x14ac:dyDescent="0.35">
      <c r="A1837" t="s">
        <v>13</v>
      </c>
      <c r="B1837">
        <v>1895242</v>
      </c>
      <c r="C1837">
        <v>1895928</v>
      </c>
      <c r="E1837" t="s">
        <v>14</v>
      </c>
      <c r="F1837" t="s">
        <v>4988</v>
      </c>
      <c r="H1837">
        <v>0</v>
      </c>
      <c r="I1837" t="s">
        <v>17</v>
      </c>
      <c r="L1837" t="s">
        <v>4989</v>
      </c>
      <c r="M1837">
        <v>228</v>
      </c>
      <c r="N1837" t="s">
        <v>4990</v>
      </c>
    </row>
    <row r="1838" spans="1:14" x14ac:dyDescent="0.35">
      <c r="A1838" t="s">
        <v>13</v>
      </c>
      <c r="B1838">
        <v>1895988</v>
      </c>
      <c r="C1838">
        <v>1896470</v>
      </c>
      <c r="E1838" t="s">
        <v>79</v>
      </c>
      <c r="F1838" t="s">
        <v>4685</v>
      </c>
      <c r="H1838">
        <v>0</v>
      </c>
      <c r="I1838" t="s">
        <v>17</v>
      </c>
      <c r="L1838" t="s">
        <v>4991</v>
      </c>
      <c r="M1838">
        <v>160</v>
      </c>
      <c r="N1838" t="s">
        <v>4992</v>
      </c>
    </row>
    <row r="1839" spans="1:14" x14ac:dyDescent="0.35">
      <c r="A1839" t="s">
        <v>13</v>
      </c>
      <c r="B1839">
        <v>1896636</v>
      </c>
      <c r="C1839">
        <v>1897556</v>
      </c>
      <c r="E1839" t="s">
        <v>79</v>
      </c>
      <c r="F1839" t="s">
        <v>4993</v>
      </c>
      <c r="H1839">
        <v>0</v>
      </c>
      <c r="I1839" t="s">
        <v>17</v>
      </c>
      <c r="L1839" t="s">
        <v>4994</v>
      </c>
      <c r="M1839">
        <v>306</v>
      </c>
      <c r="N1839" t="s">
        <v>4995</v>
      </c>
    </row>
    <row r="1840" spans="1:14" x14ac:dyDescent="0.35">
      <c r="A1840" t="s">
        <v>13</v>
      </c>
      <c r="B1840">
        <v>1897537</v>
      </c>
      <c r="C1840">
        <v>1898466</v>
      </c>
      <c r="E1840" t="s">
        <v>79</v>
      </c>
      <c r="F1840" t="s">
        <v>4993</v>
      </c>
      <c r="H1840">
        <v>0</v>
      </c>
      <c r="I1840" t="s">
        <v>17</v>
      </c>
      <c r="L1840" t="s">
        <v>4996</v>
      </c>
      <c r="M1840">
        <v>309</v>
      </c>
      <c r="N1840" t="s">
        <v>4997</v>
      </c>
    </row>
    <row r="1841" spans="1:14" x14ac:dyDescent="0.35">
      <c r="A1841" t="s">
        <v>13</v>
      </c>
      <c r="B1841">
        <v>1898545</v>
      </c>
      <c r="C1841">
        <v>1899447</v>
      </c>
      <c r="E1841" t="s">
        <v>79</v>
      </c>
      <c r="F1841" t="s">
        <v>4998</v>
      </c>
      <c r="H1841">
        <v>0</v>
      </c>
      <c r="I1841" t="s">
        <v>17</v>
      </c>
      <c r="L1841" t="s">
        <v>4999</v>
      </c>
      <c r="M1841">
        <v>300</v>
      </c>
      <c r="N1841" t="s">
        <v>5000</v>
      </c>
    </row>
    <row r="1842" spans="1:14" x14ac:dyDescent="0.35">
      <c r="A1842" t="s">
        <v>13</v>
      </c>
      <c r="B1842">
        <v>1899519</v>
      </c>
      <c r="C1842">
        <v>1900160</v>
      </c>
      <c r="E1842" t="s">
        <v>79</v>
      </c>
      <c r="F1842" t="s">
        <v>92</v>
      </c>
      <c r="H1842">
        <v>0</v>
      </c>
      <c r="I1842" t="s">
        <v>17</v>
      </c>
      <c r="L1842" t="s">
        <v>5001</v>
      </c>
      <c r="M1842">
        <v>213</v>
      </c>
      <c r="N1842" t="s">
        <v>5002</v>
      </c>
    </row>
    <row r="1843" spans="1:14" x14ac:dyDescent="0.35">
      <c r="A1843" t="s">
        <v>13</v>
      </c>
      <c r="B1843">
        <v>1900276</v>
      </c>
      <c r="C1843">
        <v>1900635</v>
      </c>
      <c r="E1843" t="s">
        <v>79</v>
      </c>
      <c r="F1843" t="s">
        <v>92</v>
      </c>
      <c r="H1843">
        <v>0</v>
      </c>
      <c r="I1843" t="s">
        <v>17</v>
      </c>
      <c r="L1843" t="s">
        <v>5003</v>
      </c>
      <c r="M1843">
        <v>119</v>
      </c>
      <c r="N1843" t="s">
        <v>5004</v>
      </c>
    </row>
    <row r="1844" spans="1:14" x14ac:dyDescent="0.35">
      <c r="A1844" t="s">
        <v>13</v>
      </c>
      <c r="B1844">
        <v>1900707</v>
      </c>
      <c r="C1844">
        <v>1902002</v>
      </c>
      <c r="E1844" t="s">
        <v>79</v>
      </c>
      <c r="F1844" t="s">
        <v>5005</v>
      </c>
      <c r="G1844" t="s">
        <v>5006</v>
      </c>
      <c r="H1844">
        <v>0</v>
      </c>
      <c r="I1844" t="s">
        <v>17</v>
      </c>
      <c r="L1844" t="s">
        <v>5007</v>
      </c>
      <c r="M1844">
        <v>431</v>
      </c>
      <c r="N1844" t="s">
        <v>5008</v>
      </c>
    </row>
    <row r="1845" spans="1:14" x14ac:dyDescent="0.35">
      <c r="A1845" t="s">
        <v>13</v>
      </c>
      <c r="B1845">
        <v>1902006</v>
      </c>
      <c r="C1845">
        <v>1903295</v>
      </c>
      <c r="E1845" t="s">
        <v>79</v>
      </c>
      <c r="F1845" t="s">
        <v>5009</v>
      </c>
      <c r="H1845">
        <v>0</v>
      </c>
      <c r="I1845" t="s">
        <v>17</v>
      </c>
      <c r="L1845" t="s">
        <v>5010</v>
      </c>
      <c r="M1845">
        <v>429</v>
      </c>
      <c r="N1845" t="s">
        <v>5011</v>
      </c>
    </row>
    <row r="1846" spans="1:14" x14ac:dyDescent="0.35">
      <c r="A1846" t="s">
        <v>13</v>
      </c>
      <c r="B1846">
        <v>1903494</v>
      </c>
      <c r="C1846">
        <v>1904486</v>
      </c>
      <c r="E1846" t="s">
        <v>14</v>
      </c>
      <c r="F1846" t="s">
        <v>5012</v>
      </c>
      <c r="H1846">
        <v>0</v>
      </c>
      <c r="I1846" t="s">
        <v>17</v>
      </c>
      <c r="L1846" t="s">
        <v>5013</v>
      </c>
      <c r="M1846">
        <v>330</v>
      </c>
      <c r="N1846" t="s">
        <v>5014</v>
      </c>
    </row>
    <row r="1847" spans="1:14" x14ac:dyDescent="0.35">
      <c r="A1847" t="s">
        <v>13</v>
      </c>
      <c r="B1847">
        <v>1904686</v>
      </c>
      <c r="C1847">
        <v>1904759</v>
      </c>
      <c r="E1847" t="s">
        <v>14</v>
      </c>
      <c r="F1847" t="s">
        <v>1315</v>
      </c>
      <c r="H1847">
        <v>0</v>
      </c>
      <c r="I1847" t="s">
        <v>84</v>
      </c>
      <c r="N1847" t="s">
        <v>5015</v>
      </c>
    </row>
    <row r="1848" spans="1:14" x14ac:dyDescent="0.35">
      <c r="A1848" t="s">
        <v>13</v>
      </c>
      <c r="B1848">
        <v>1904769</v>
      </c>
      <c r="C1848">
        <v>1904842</v>
      </c>
      <c r="E1848" t="s">
        <v>14</v>
      </c>
      <c r="F1848" t="s">
        <v>782</v>
      </c>
      <c r="H1848">
        <v>0</v>
      </c>
      <c r="I1848" t="s">
        <v>84</v>
      </c>
      <c r="N1848" t="s">
        <v>5016</v>
      </c>
    </row>
    <row r="1849" spans="1:14" x14ac:dyDescent="0.35">
      <c r="A1849" t="s">
        <v>13</v>
      </c>
      <c r="B1849">
        <v>1904930</v>
      </c>
      <c r="C1849">
        <v>1905988</v>
      </c>
      <c r="E1849" t="s">
        <v>79</v>
      </c>
      <c r="F1849" t="s">
        <v>3408</v>
      </c>
      <c r="H1849">
        <v>0</v>
      </c>
      <c r="I1849" t="s">
        <v>17</v>
      </c>
      <c r="L1849" t="s">
        <v>5017</v>
      </c>
      <c r="M1849">
        <v>352</v>
      </c>
      <c r="N1849" t="s">
        <v>5018</v>
      </c>
    </row>
    <row r="1850" spans="1:14" x14ac:dyDescent="0.35">
      <c r="A1850" t="s">
        <v>13</v>
      </c>
      <c r="B1850">
        <v>1906422</v>
      </c>
      <c r="C1850">
        <v>1907432</v>
      </c>
      <c r="E1850" t="s">
        <v>14</v>
      </c>
      <c r="F1850" t="s">
        <v>5019</v>
      </c>
      <c r="G1850" t="s">
        <v>5020</v>
      </c>
      <c r="H1850">
        <v>0</v>
      </c>
      <c r="I1850" t="s">
        <v>17</v>
      </c>
      <c r="L1850" t="s">
        <v>5021</v>
      </c>
      <c r="M1850">
        <v>336</v>
      </c>
      <c r="N1850" t="s">
        <v>5022</v>
      </c>
    </row>
    <row r="1851" spans="1:14" x14ac:dyDescent="0.35">
      <c r="A1851" t="s">
        <v>13</v>
      </c>
      <c r="B1851">
        <v>1907591</v>
      </c>
      <c r="C1851">
        <v>1908244</v>
      </c>
      <c r="E1851" t="s">
        <v>79</v>
      </c>
      <c r="F1851" t="s">
        <v>5023</v>
      </c>
      <c r="H1851">
        <v>0</v>
      </c>
      <c r="I1851" t="s">
        <v>17</v>
      </c>
      <c r="L1851" t="s">
        <v>5024</v>
      </c>
      <c r="M1851">
        <v>217</v>
      </c>
      <c r="N1851" t="s">
        <v>5025</v>
      </c>
    </row>
    <row r="1852" spans="1:14" x14ac:dyDescent="0.35">
      <c r="A1852" t="s">
        <v>13</v>
      </c>
      <c r="B1852">
        <v>1908267</v>
      </c>
      <c r="C1852">
        <v>1909199</v>
      </c>
      <c r="E1852" t="s">
        <v>79</v>
      </c>
      <c r="F1852" t="s">
        <v>1966</v>
      </c>
      <c r="G1852" t="s">
        <v>1967</v>
      </c>
      <c r="H1852">
        <v>0</v>
      </c>
      <c r="I1852" t="s">
        <v>17</v>
      </c>
      <c r="L1852" t="s">
        <v>5026</v>
      </c>
      <c r="M1852">
        <v>310</v>
      </c>
      <c r="N1852" t="s">
        <v>5027</v>
      </c>
    </row>
    <row r="1853" spans="1:14" x14ac:dyDescent="0.35">
      <c r="A1853" t="s">
        <v>13</v>
      </c>
      <c r="B1853">
        <v>1909222</v>
      </c>
      <c r="C1853">
        <v>1909875</v>
      </c>
      <c r="E1853" t="s">
        <v>79</v>
      </c>
      <c r="F1853" t="s">
        <v>89</v>
      </c>
      <c r="H1853">
        <v>0</v>
      </c>
      <c r="I1853" t="s">
        <v>17</v>
      </c>
      <c r="L1853" t="s">
        <v>5028</v>
      </c>
      <c r="M1853">
        <v>217</v>
      </c>
      <c r="N1853" t="s">
        <v>5029</v>
      </c>
    </row>
    <row r="1854" spans="1:14" x14ac:dyDescent="0.35">
      <c r="A1854" t="s">
        <v>13</v>
      </c>
      <c r="B1854">
        <v>1909868</v>
      </c>
      <c r="C1854">
        <v>1910011</v>
      </c>
      <c r="E1854" t="s">
        <v>79</v>
      </c>
      <c r="F1854" t="s">
        <v>92</v>
      </c>
      <c r="H1854">
        <v>0</v>
      </c>
      <c r="I1854" t="s">
        <v>17</v>
      </c>
      <c r="L1854" t="s">
        <v>5030</v>
      </c>
      <c r="M1854">
        <v>47</v>
      </c>
      <c r="N1854" t="s">
        <v>5031</v>
      </c>
    </row>
    <row r="1855" spans="1:14" x14ac:dyDescent="0.35">
      <c r="A1855" t="s">
        <v>13</v>
      </c>
      <c r="B1855">
        <v>1910004</v>
      </c>
      <c r="C1855">
        <v>1910315</v>
      </c>
      <c r="E1855" t="s">
        <v>79</v>
      </c>
      <c r="F1855" t="s">
        <v>4312</v>
      </c>
      <c r="H1855">
        <v>0</v>
      </c>
      <c r="I1855" t="s">
        <v>17</v>
      </c>
      <c r="L1855" t="s">
        <v>5032</v>
      </c>
      <c r="M1855">
        <v>103</v>
      </c>
      <c r="N1855" t="s">
        <v>5033</v>
      </c>
    </row>
    <row r="1856" spans="1:14" x14ac:dyDescent="0.35">
      <c r="A1856" t="s">
        <v>13</v>
      </c>
      <c r="B1856">
        <v>1910472</v>
      </c>
      <c r="C1856">
        <v>1911863</v>
      </c>
      <c r="E1856" t="s">
        <v>79</v>
      </c>
      <c r="F1856" t="s">
        <v>711</v>
      </c>
      <c r="H1856">
        <v>0</v>
      </c>
      <c r="I1856" t="s">
        <v>17</v>
      </c>
      <c r="L1856" t="s">
        <v>5034</v>
      </c>
      <c r="M1856">
        <v>463</v>
      </c>
      <c r="N1856" t="s">
        <v>5035</v>
      </c>
    </row>
    <row r="1857" spans="1:14" x14ac:dyDescent="0.35">
      <c r="A1857" t="s">
        <v>13</v>
      </c>
      <c r="B1857">
        <v>1911877</v>
      </c>
      <c r="C1857">
        <v>1912605</v>
      </c>
      <c r="E1857" t="s">
        <v>79</v>
      </c>
      <c r="F1857" t="s">
        <v>5036</v>
      </c>
      <c r="H1857">
        <v>0</v>
      </c>
      <c r="I1857" t="s">
        <v>17</v>
      </c>
      <c r="L1857" t="s">
        <v>5037</v>
      </c>
      <c r="M1857">
        <v>242</v>
      </c>
      <c r="N1857" t="s">
        <v>5038</v>
      </c>
    </row>
    <row r="1858" spans="1:14" x14ac:dyDescent="0.35">
      <c r="A1858" t="s">
        <v>13</v>
      </c>
      <c r="B1858">
        <v>1912824</v>
      </c>
      <c r="C1858">
        <v>1914197</v>
      </c>
      <c r="E1858" t="s">
        <v>79</v>
      </c>
      <c r="F1858" t="s">
        <v>182</v>
      </c>
      <c r="H1858">
        <v>0</v>
      </c>
      <c r="I1858" t="s">
        <v>17</v>
      </c>
      <c r="L1858" t="s">
        <v>5039</v>
      </c>
      <c r="M1858">
        <v>457</v>
      </c>
      <c r="N1858" t="s">
        <v>5040</v>
      </c>
    </row>
    <row r="1859" spans="1:14" x14ac:dyDescent="0.35">
      <c r="A1859" t="s">
        <v>13</v>
      </c>
      <c r="B1859">
        <v>1914241</v>
      </c>
      <c r="C1859">
        <v>1915590</v>
      </c>
      <c r="E1859" t="s">
        <v>79</v>
      </c>
      <c r="F1859" t="s">
        <v>182</v>
      </c>
      <c r="H1859">
        <v>0</v>
      </c>
      <c r="I1859" t="s">
        <v>17</v>
      </c>
      <c r="L1859" t="s">
        <v>5041</v>
      </c>
      <c r="M1859">
        <v>449</v>
      </c>
      <c r="N1859" t="s">
        <v>5042</v>
      </c>
    </row>
    <row r="1860" spans="1:14" x14ac:dyDescent="0.35">
      <c r="A1860" t="s">
        <v>13</v>
      </c>
      <c r="B1860">
        <v>1915704</v>
      </c>
      <c r="C1860">
        <v>1916441</v>
      </c>
      <c r="E1860" t="s">
        <v>79</v>
      </c>
      <c r="F1860" t="s">
        <v>92</v>
      </c>
      <c r="H1860">
        <v>0</v>
      </c>
      <c r="I1860" t="s">
        <v>17</v>
      </c>
      <c r="L1860" t="s">
        <v>5043</v>
      </c>
      <c r="M1860">
        <v>245</v>
      </c>
      <c r="N1860" t="s">
        <v>5044</v>
      </c>
    </row>
    <row r="1861" spans="1:14" x14ac:dyDescent="0.35">
      <c r="A1861" t="s">
        <v>13</v>
      </c>
      <c r="B1861">
        <v>1916650</v>
      </c>
      <c r="C1861">
        <v>1918158</v>
      </c>
      <c r="E1861" t="s">
        <v>14</v>
      </c>
      <c r="F1861" t="s">
        <v>5045</v>
      </c>
      <c r="H1861">
        <v>0</v>
      </c>
      <c r="I1861" t="s">
        <v>17</v>
      </c>
      <c r="L1861" t="s">
        <v>5046</v>
      </c>
      <c r="M1861">
        <v>502</v>
      </c>
      <c r="N1861" t="s">
        <v>5047</v>
      </c>
    </row>
    <row r="1862" spans="1:14" x14ac:dyDescent="0.35">
      <c r="A1862" t="s">
        <v>13</v>
      </c>
      <c r="B1862">
        <v>1918337</v>
      </c>
      <c r="C1862">
        <v>1918969</v>
      </c>
      <c r="E1862" t="s">
        <v>79</v>
      </c>
      <c r="F1862" t="s">
        <v>5048</v>
      </c>
      <c r="G1862" t="s">
        <v>3266</v>
      </c>
      <c r="H1862">
        <v>0</v>
      </c>
      <c r="I1862" t="s">
        <v>17</v>
      </c>
      <c r="L1862" t="s">
        <v>5049</v>
      </c>
      <c r="M1862">
        <v>210</v>
      </c>
      <c r="N1862" t="s">
        <v>5050</v>
      </c>
    </row>
    <row r="1863" spans="1:14" x14ac:dyDescent="0.35">
      <c r="A1863" t="s">
        <v>13</v>
      </c>
      <c r="B1863">
        <v>1919088</v>
      </c>
      <c r="C1863">
        <v>1921217</v>
      </c>
      <c r="E1863" t="s">
        <v>79</v>
      </c>
      <c r="F1863" t="s">
        <v>787</v>
      </c>
      <c r="H1863">
        <v>0</v>
      </c>
      <c r="I1863" t="s">
        <v>17</v>
      </c>
      <c r="L1863" t="s">
        <v>5051</v>
      </c>
      <c r="M1863">
        <v>709</v>
      </c>
      <c r="N1863" t="s">
        <v>5052</v>
      </c>
    </row>
    <row r="1864" spans="1:14" x14ac:dyDescent="0.35">
      <c r="A1864" t="s">
        <v>13</v>
      </c>
      <c r="B1864">
        <v>1921535</v>
      </c>
      <c r="C1864">
        <v>1922446</v>
      </c>
      <c r="E1864" t="s">
        <v>79</v>
      </c>
      <c r="F1864" t="s">
        <v>345</v>
      </c>
      <c r="H1864">
        <v>0</v>
      </c>
      <c r="I1864" t="s">
        <v>17</v>
      </c>
      <c r="L1864" t="s">
        <v>5053</v>
      </c>
      <c r="M1864">
        <v>303</v>
      </c>
      <c r="N1864" t="s">
        <v>5054</v>
      </c>
    </row>
    <row r="1865" spans="1:14" x14ac:dyDescent="0.35">
      <c r="A1865" t="s">
        <v>13</v>
      </c>
      <c r="B1865">
        <v>1922427</v>
      </c>
      <c r="C1865">
        <v>1923737</v>
      </c>
      <c r="E1865" t="s">
        <v>79</v>
      </c>
      <c r="F1865" t="s">
        <v>619</v>
      </c>
      <c r="H1865">
        <v>0</v>
      </c>
      <c r="I1865" t="s">
        <v>17</v>
      </c>
      <c r="L1865" t="s">
        <v>5055</v>
      </c>
      <c r="M1865">
        <v>436</v>
      </c>
      <c r="N1865" t="s">
        <v>5056</v>
      </c>
    </row>
    <row r="1866" spans="1:14" x14ac:dyDescent="0.35">
      <c r="A1866" t="s">
        <v>13</v>
      </c>
      <c r="B1866">
        <v>1923826</v>
      </c>
      <c r="C1866">
        <v>1924527</v>
      </c>
      <c r="E1866" t="s">
        <v>14</v>
      </c>
      <c r="F1866" t="s">
        <v>228</v>
      </c>
      <c r="H1866">
        <v>0</v>
      </c>
      <c r="I1866" t="s">
        <v>17</v>
      </c>
      <c r="L1866" t="s">
        <v>5057</v>
      </c>
      <c r="M1866">
        <v>233</v>
      </c>
      <c r="N1866" t="s">
        <v>5058</v>
      </c>
    </row>
    <row r="1867" spans="1:14" x14ac:dyDescent="0.35">
      <c r="A1867" t="s">
        <v>13</v>
      </c>
      <c r="B1867">
        <v>1924537</v>
      </c>
      <c r="C1867">
        <v>1927068</v>
      </c>
      <c r="E1867" t="s">
        <v>14</v>
      </c>
      <c r="F1867" t="s">
        <v>4542</v>
      </c>
      <c r="H1867">
        <v>0</v>
      </c>
      <c r="I1867" t="s">
        <v>17</v>
      </c>
      <c r="L1867" t="s">
        <v>5059</v>
      </c>
      <c r="M1867">
        <v>843</v>
      </c>
      <c r="N1867" t="s">
        <v>5060</v>
      </c>
    </row>
    <row r="1868" spans="1:14" x14ac:dyDescent="0.35">
      <c r="A1868" t="s">
        <v>13</v>
      </c>
      <c r="B1868">
        <v>1927105</v>
      </c>
      <c r="C1868">
        <v>1927341</v>
      </c>
      <c r="E1868" t="s">
        <v>14</v>
      </c>
      <c r="F1868" t="s">
        <v>92</v>
      </c>
      <c r="H1868">
        <v>0</v>
      </c>
      <c r="I1868" t="s">
        <v>17</v>
      </c>
      <c r="L1868" t="s">
        <v>5061</v>
      </c>
      <c r="M1868">
        <v>78</v>
      </c>
      <c r="N1868" t="s">
        <v>5062</v>
      </c>
    </row>
    <row r="1869" spans="1:14" x14ac:dyDescent="0.35">
      <c r="A1869" t="s">
        <v>13</v>
      </c>
      <c r="B1869">
        <v>1927385</v>
      </c>
      <c r="C1869">
        <v>1929001</v>
      </c>
      <c r="E1869" t="s">
        <v>79</v>
      </c>
      <c r="F1869" t="s">
        <v>4393</v>
      </c>
      <c r="H1869">
        <v>0</v>
      </c>
      <c r="I1869" t="s">
        <v>17</v>
      </c>
      <c r="L1869" t="s">
        <v>5063</v>
      </c>
      <c r="M1869">
        <v>538</v>
      </c>
      <c r="N1869" t="s">
        <v>5064</v>
      </c>
    </row>
    <row r="1870" spans="1:14" x14ac:dyDescent="0.35">
      <c r="A1870" t="s">
        <v>13</v>
      </c>
      <c r="B1870">
        <v>1929296</v>
      </c>
      <c r="C1870">
        <v>1930267</v>
      </c>
      <c r="E1870" t="s">
        <v>14</v>
      </c>
      <c r="F1870" t="s">
        <v>1783</v>
      </c>
      <c r="H1870">
        <v>0</v>
      </c>
      <c r="I1870" t="s">
        <v>17</v>
      </c>
      <c r="L1870" t="s">
        <v>5065</v>
      </c>
      <c r="M1870">
        <v>323</v>
      </c>
      <c r="N1870" t="s">
        <v>5066</v>
      </c>
    </row>
    <row r="1871" spans="1:14" x14ac:dyDescent="0.35">
      <c r="A1871" t="s">
        <v>13</v>
      </c>
      <c r="B1871">
        <v>1930324</v>
      </c>
      <c r="C1871">
        <v>1931001</v>
      </c>
      <c r="E1871" t="s">
        <v>79</v>
      </c>
      <c r="F1871" t="s">
        <v>5067</v>
      </c>
      <c r="H1871">
        <v>0</v>
      </c>
      <c r="I1871" t="s">
        <v>17</v>
      </c>
      <c r="L1871" t="s">
        <v>5068</v>
      </c>
      <c r="M1871">
        <v>225</v>
      </c>
      <c r="N1871" t="s">
        <v>5069</v>
      </c>
    </row>
    <row r="1872" spans="1:14" x14ac:dyDescent="0.35">
      <c r="A1872" t="s">
        <v>13</v>
      </c>
      <c r="B1872">
        <v>1931265</v>
      </c>
      <c r="C1872">
        <v>1931498</v>
      </c>
      <c r="E1872" t="s">
        <v>79</v>
      </c>
      <c r="F1872" t="s">
        <v>92</v>
      </c>
      <c r="H1872">
        <v>0</v>
      </c>
      <c r="I1872" t="s">
        <v>17</v>
      </c>
      <c r="L1872" t="s">
        <v>5070</v>
      </c>
      <c r="M1872">
        <v>77</v>
      </c>
      <c r="N1872" t="s">
        <v>5071</v>
      </c>
    </row>
    <row r="1873" spans="1:14" x14ac:dyDescent="0.35">
      <c r="A1873" t="s">
        <v>13</v>
      </c>
      <c r="B1873">
        <v>1931692</v>
      </c>
      <c r="C1873">
        <v>1932054</v>
      </c>
      <c r="E1873" t="s">
        <v>79</v>
      </c>
      <c r="F1873" t="s">
        <v>92</v>
      </c>
      <c r="H1873">
        <v>0</v>
      </c>
      <c r="I1873" t="s">
        <v>17</v>
      </c>
      <c r="L1873" t="s">
        <v>5072</v>
      </c>
      <c r="M1873">
        <v>120</v>
      </c>
      <c r="N1873" t="s">
        <v>5073</v>
      </c>
    </row>
    <row r="1874" spans="1:14" x14ac:dyDescent="0.35">
      <c r="A1874" t="s">
        <v>13</v>
      </c>
      <c r="B1874">
        <v>1932187</v>
      </c>
      <c r="C1874">
        <v>1933128</v>
      </c>
      <c r="E1874" t="s">
        <v>79</v>
      </c>
      <c r="F1874" t="s">
        <v>188</v>
      </c>
      <c r="H1874">
        <v>0</v>
      </c>
      <c r="I1874" t="s">
        <v>17</v>
      </c>
      <c r="L1874" t="s">
        <v>5074</v>
      </c>
      <c r="M1874">
        <v>313</v>
      </c>
      <c r="N1874" t="s">
        <v>5075</v>
      </c>
    </row>
    <row r="1875" spans="1:14" x14ac:dyDescent="0.35">
      <c r="A1875" t="s">
        <v>13</v>
      </c>
      <c r="B1875">
        <v>1933128</v>
      </c>
      <c r="C1875">
        <v>1934414</v>
      </c>
      <c r="E1875" t="s">
        <v>79</v>
      </c>
      <c r="F1875" t="s">
        <v>5076</v>
      </c>
      <c r="G1875" t="s">
        <v>5077</v>
      </c>
      <c r="H1875">
        <v>0</v>
      </c>
      <c r="I1875" t="s">
        <v>17</v>
      </c>
      <c r="L1875" t="s">
        <v>5078</v>
      </c>
      <c r="M1875">
        <v>428</v>
      </c>
      <c r="N1875" t="s">
        <v>5079</v>
      </c>
    </row>
    <row r="1876" spans="1:14" x14ac:dyDescent="0.35">
      <c r="A1876" t="s">
        <v>13</v>
      </c>
      <c r="B1876">
        <v>1934407</v>
      </c>
      <c r="C1876">
        <v>1934646</v>
      </c>
      <c r="E1876" t="s">
        <v>79</v>
      </c>
      <c r="F1876" t="s">
        <v>5080</v>
      </c>
      <c r="G1876" t="s">
        <v>5081</v>
      </c>
      <c r="H1876">
        <v>0</v>
      </c>
      <c r="I1876" t="s">
        <v>17</v>
      </c>
      <c r="L1876" t="s">
        <v>5082</v>
      </c>
      <c r="M1876">
        <v>79</v>
      </c>
      <c r="N1876" t="s">
        <v>5083</v>
      </c>
    </row>
    <row r="1877" spans="1:14" x14ac:dyDescent="0.35">
      <c r="A1877" t="s">
        <v>13</v>
      </c>
      <c r="B1877">
        <v>1934681</v>
      </c>
      <c r="C1877">
        <v>1935919</v>
      </c>
      <c r="E1877" t="s">
        <v>79</v>
      </c>
      <c r="F1877" t="s">
        <v>5084</v>
      </c>
      <c r="G1877" t="s">
        <v>5085</v>
      </c>
      <c r="H1877">
        <v>0</v>
      </c>
      <c r="I1877" t="s">
        <v>17</v>
      </c>
      <c r="L1877" t="s">
        <v>5086</v>
      </c>
      <c r="M1877">
        <v>412</v>
      </c>
      <c r="N1877" t="s">
        <v>5087</v>
      </c>
    </row>
    <row r="1878" spans="1:14" x14ac:dyDescent="0.35">
      <c r="A1878" t="s">
        <v>13</v>
      </c>
      <c r="B1878">
        <v>1935919</v>
      </c>
      <c r="C1878">
        <v>1937433</v>
      </c>
      <c r="E1878" t="s">
        <v>79</v>
      </c>
      <c r="F1878" t="s">
        <v>5088</v>
      </c>
      <c r="G1878" t="s">
        <v>5089</v>
      </c>
      <c r="H1878">
        <v>0</v>
      </c>
      <c r="I1878" t="s">
        <v>17</v>
      </c>
      <c r="L1878" t="s">
        <v>5090</v>
      </c>
      <c r="M1878">
        <v>504</v>
      </c>
      <c r="N1878" t="s">
        <v>5091</v>
      </c>
    </row>
    <row r="1879" spans="1:14" x14ac:dyDescent="0.35">
      <c r="A1879" t="s">
        <v>13</v>
      </c>
      <c r="B1879">
        <v>1937449</v>
      </c>
      <c r="C1879">
        <v>1937601</v>
      </c>
      <c r="E1879" t="s">
        <v>79</v>
      </c>
      <c r="F1879" t="s">
        <v>5092</v>
      </c>
      <c r="H1879">
        <v>0</v>
      </c>
      <c r="I1879" t="s">
        <v>17</v>
      </c>
      <c r="L1879" t="s">
        <v>5093</v>
      </c>
      <c r="M1879">
        <v>50</v>
      </c>
      <c r="N1879" t="s">
        <v>5094</v>
      </c>
    </row>
    <row r="1880" spans="1:14" x14ac:dyDescent="0.35">
      <c r="A1880" t="s">
        <v>13</v>
      </c>
      <c r="B1880">
        <v>1937746</v>
      </c>
      <c r="C1880">
        <v>1938042</v>
      </c>
      <c r="E1880" t="s">
        <v>79</v>
      </c>
      <c r="F1880" t="s">
        <v>92</v>
      </c>
      <c r="H1880">
        <v>0</v>
      </c>
      <c r="I1880" t="s">
        <v>17</v>
      </c>
      <c r="L1880" t="s">
        <v>5095</v>
      </c>
      <c r="M1880">
        <v>98</v>
      </c>
      <c r="N1880" t="s">
        <v>5096</v>
      </c>
    </row>
    <row r="1881" spans="1:14" x14ac:dyDescent="0.35">
      <c r="A1881" t="s">
        <v>13</v>
      </c>
      <c r="B1881">
        <v>1938062</v>
      </c>
      <c r="C1881">
        <v>1939198</v>
      </c>
      <c r="E1881" t="s">
        <v>79</v>
      </c>
      <c r="F1881" t="s">
        <v>92</v>
      </c>
      <c r="H1881">
        <v>0</v>
      </c>
      <c r="I1881" t="s">
        <v>17</v>
      </c>
      <c r="L1881" t="s">
        <v>5097</v>
      </c>
      <c r="M1881">
        <v>378</v>
      </c>
      <c r="N1881" t="s">
        <v>5098</v>
      </c>
    </row>
    <row r="1882" spans="1:14" x14ac:dyDescent="0.35">
      <c r="A1882" t="s">
        <v>13</v>
      </c>
      <c r="B1882">
        <v>1939798</v>
      </c>
      <c r="C1882">
        <v>1940274</v>
      </c>
      <c r="E1882" t="s">
        <v>14</v>
      </c>
      <c r="F1882" t="s">
        <v>5099</v>
      </c>
      <c r="G1882" t="s">
        <v>5100</v>
      </c>
      <c r="H1882">
        <v>0</v>
      </c>
      <c r="I1882" t="s">
        <v>17</v>
      </c>
      <c r="L1882" t="s">
        <v>5101</v>
      </c>
      <c r="M1882">
        <v>158</v>
      </c>
      <c r="N1882" t="s">
        <v>5102</v>
      </c>
    </row>
    <row r="1883" spans="1:14" x14ac:dyDescent="0.35">
      <c r="A1883" t="s">
        <v>13</v>
      </c>
      <c r="B1883">
        <v>1940395</v>
      </c>
      <c r="C1883">
        <v>1942251</v>
      </c>
      <c r="E1883" t="s">
        <v>14</v>
      </c>
      <c r="F1883" t="s">
        <v>1593</v>
      </c>
      <c r="H1883">
        <v>0</v>
      </c>
      <c r="I1883" t="s">
        <v>17</v>
      </c>
      <c r="L1883" t="s">
        <v>5103</v>
      </c>
      <c r="M1883">
        <v>618</v>
      </c>
      <c r="N1883" t="s">
        <v>5104</v>
      </c>
    </row>
    <row r="1884" spans="1:14" x14ac:dyDescent="0.35">
      <c r="A1884" t="s">
        <v>13</v>
      </c>
      <c r="B1884">
        <v>1942398</v>
      </c>
      <c r="C1884">
        <v>1943567</v>
      </c>
      <c r="E1884" t="s">
        <v>14</v>
      </c>
      <c r="F1884" t="s">
        <v>5105</v>
      </c>
      <c r="H1884">
        <v>0</v>
      </c>
      <c r="I1884" t="s">
        <v>17</v>
      </c>
      <c r="L1884" t="s">
        <v>5106</v>
      </c>
      <c r="M1884">
        <v>389</v>
      </c>
      <c r="N1884" t="s">
        <v>5107</v>
      </c>
    </row>
    <row r="1885" spans="1:14" x14ac:dyDescent="0.35">
      <c r="A1885" t="s">
        <v>13</v>
      </c>
      <c r="B1885">
        <v>1943856</v>
      </c>
      <c r="C1885">
        <v>1944503</v>
      </c>
      <c r="E1885" t="s">
        <v>79</v>
      </c>
      <c r="F1885" t="s">
        <v>5108</v>
      </c>
      <c r="H1885">
        <v>0</v>
      </c>
      <c r="I1885" t="s">
        <v>17</v>
      </c>
      <c r="L1885" t="s">
        <v>5109</v>
      </c>
      <c r="M1885">
        <v>215</v>
      </c>
      <c r="N1885" t="s">
        <v>5110</v>
      </c>
    </row>
    <row r="1886" spans="1:14" x14ac:dyDescent="0.35">
      <c r="A1886" t="s">
        <v>13</v>
      </c>
      <c r="B1886">
        <v>1944559</v>
      </c>
      <c r="C1886">
        <v>1946121</v>
      </c>
      <c r="E1886" t="s">
        <v>79</v>
      </c>
      <c r="F1886" t="s">
        <v>228</v>
      </c>
      <c r="H1886">
        <v>0</v>
      </c>
      <c r="I1886" t="s">
        <v>17</v>
      </c>
      <c r="L1886" t="s">
        <v>5111</v>
      </c>
      <c r="M1886">
        <v>520</v>
      </c>
      <c r="N1886" t="s">
        <v>5112</v>
      </c>
    </row>
    <row r="1887" spans="1:14" x14ac:dyDescent="0.35">
      <c r="A1887" t="s">
        <v>13</v>
      </c>
      <c r="B1887">
        <v>1946226</v>
      </c>
      <c r="C1887">
        <v>1947074</v>
      </c>
      <c r="E1887" t="s">
        <v>14</v>
      </c>
      <c r="F1887" t="s">
        <v>2503</v>
      </c>
      <c r="H1887">
        <v>0</v>
      </c>
      <c r="I1887" t="s">
        <v>17</v>
      </c>
      <c r="L1887" t="s">
        <v>5113</v>
      </c>
      <c r="M1887">
        <v>282</v>
      </c>
      <c r="N1887" t="s">
        <v>5114</v>
      </c>
    </row>
    <row r="1888" spans="1:14" x14ac:dyDescent="0.35">
      <c r="A1888" t="s">
        <v>13</v>
      </c>
      <c r="B1888">
        <v>1947233</v>
      </c>
      <c r="C1888">
        <v>1947745</v>
      </c>
      <c r="E1888" t="s">
        <v>14</v>
      </c>
      <c r="F1888" t="s">
        <v>5115</v>
      </c>
      <c r="H1888">
        <v>0</v>
      </c>
      <c r="I1888" t="s">
        <v>17</v>
      </c>
      <c r="L1888" t="s">
        <v>5116</v>
      </c>
      <c r="M1888">
        <v>170</v>
      </c>
      <c r="N1888" t="s">
        <v>5117</v>
      </c>
    </row>
    <row r="1889" spans="1:14" x14ac:dyDescent="0.35">
      <c r="A1889" t="s">
        <v>13</v>
      </c>
      <c r="B1889">
        <v>1947849</v>
      </c>
      <c r="C1889">
        <v>1948250</v>
      </c>
      <c r="E1889" t="s">
        <v>14</v>
      </c>
      <c r="F1889" t="s">
        <v>262</v>
      </c>
      <c r="H1889">
        <v>0</v>
      </c>
      <c r="I1889" t="s">
        <v>17</v>
      </c>
      <c r="L1889" t="s">
        <v>5118</v>
      </c>
      <c r="M1889">
        <v>133</v>
      </c>
      <c r="N1889" t="s">
        <v>5119</v>
      </c>
    </row>
    <row r="1890" spans="1:14" x14ac:dyDescent="0.35">
      <c r="A1890" t="s">
        <v>13</v>
      </c>
      <c r="B1890">
        <v>1948290</v>
      </c>
      <c r="C1890">
        <v>1948943</v>
      </c>
      <c r="E1890" t="s">
        <v>79</v>
      </c>
      <c r="F1890" t="s">
        <v>5120</v>
      </c>
      <c r="H1890">
        <v>0</v>
      </c>
      <c r="I1890" t="s">
        <v>17</v>
      </c>
      <c r="L1890" t="s">
        <v>5121</v>
      </c>
      <c r="M1890">
        <v>217</v>
      </c>
      <c r="N1890" t="s">
        <v>5122</v>
      </c>
    </row>
    <row r="1891" spans="1:14" x14ac:dyDescent="0.35">
      <c r="A1891" t="s">
        <v>13</v>
      </c>
      <c r="B1891">
        <v>1949031</v>
      </c>
      <c r="C1891">
        <v>1950134</v>
      </c>
      <c r="E1891" t="s">
        <v>14</v>
      </c>
      <c r="F1891" t="s">
        <v>5123</v>
      </c>
      <c r="H1891">
        <v>0</v>
      </c>
      <c r="I1891" t="s">
        <v>17</v>
      </c>
      <c r="L1891" t="s">
        <v>5124</v>
      </c>
      <c r="M1891">
        <v>367</v>
      </c>
      <c r="N1891" t="s">
        <v>5125</v>
      </c>
    </row>
    <row r="1892" spans="1:14" x14ac:dyDescent="0.35">
      <c r="A1892" t="s">
        <v>13</v>
      </c>
      <c r="B1892">
        <v>1950153</v>
      </c>
      <c r="C1892">
        <v>1952492</v>
      </c>
      <c r="E1892" t="s">
        <v>14</v>
      </c>
      <c r="F1892" t="s">
        <v>5126</v>
      </c>
      <c r="H1892">
        <v>0</v>
      </c>
      <c r="I1892" t="s">
        <v>17</v>
      </c>
      <c r="L1892" t="s">
        <v>5127</v>
      </c>
      <c r="M1892">
        <v>779</v>
      </c>
      <c r="N1892" t="s">
        <v>5128</v>
      </c>
    </row>
    <row r="1893" spans="1:14" x14ac:dyDescent="0.35">
      <c r="A1893" t="s">
        <v>13</v>
      </c>
      <c r="B1893">
        <v>1952531</v>
      </c>
      <c r="C1893">
        <v>1953136</v>
      </c>
      <c r="E1893" t="s">
        <v>79</v>
      </c>
      <c r="F1893" t="s">
        <v>136</v>
      </c>
      <c r="H1893">
        <v>0</v>
      </c>
      <c r="I1893" t="s">
        <v>17</v>
      </c>
      <c r="L1893" t="s">
        <v>5129</v>
      </c>
      <c r="M1893">
        <v>201</v>
      </c>
      <c r="N1893" t="s">
        <v>5130</v>
      </c>
    </row>
    <row r="1894" spans="1:14" x14ac:dyDescent="0.35">
      <c r="A1894" t="s">
        <v>13</v>
      </c>
      <c r="B1894">
        <v>1953232</v>
      </c>
      <c r="C1894">
        <v>1954293</v>
      </c>
      <c r="E1894" t="s">
        <v>14</v>
      </c>
      <c r="F1894" t="s">
        <v>5131</v>
      </c>
      <c r="H1894">
        <v>0</v>
      </c>
      <c r="I1894" t="s">
        <v>17</v>
      </c>
      <c r="L1894" t="s">
        <v>5132</v>
      </c>
      <c r="M1894">
        <v>353</v>
      </c>
      <c r="N1894" t="s">
        <v>5133</v>
      </c>
    </row>
    <row r="1895" spans="1:14" x14ac:dyDescent="0.35">
      <c r="A1895" t="s">
        <v>13</v>
      </c>
      <c r="B1895">
        <v>1954506</v>
      </c>
      <c r="C1895">
        <v>1955591</v>
      </c>
      <c r="E1895" t="s">
        <v>14</v>
      </c>
      <c r="F1895" t="s">
        <v>5134</v>
      </c>
      <c r="H1895">
        <v>0</v>
      </c>
      <c r="I1895" t="s">
        <v>17</v>
      </c>
      <c r="L1895" t="s">
        <v>5135</v>
      </c>
      <c r="M1895">
        <v>361</v>
      </c>
      <c r="N1895" t="s">
        <v>5136</v>
      </c>
    </row>
    <row r="1896" spans="1:14" x14ac:dyDescent="0.35">
      <c r="A1896" t="s">
        <v>13</v>
      </c>
      <c r="B1896">
        <v>1955658</v>
      </c>
      <c r="C1896">
        <v>1957196</v>
      </c>
      <c r="E1896" t="s">
        <v>14</v>
      </c>
      <c r="F1896" t="s">
        <v>228</v>
      </c>
      <c r="H1896">
        <v>0</v>
      </c>
      <c r="I1896" t="s">
        <v>17</v>
      </c>
      <c r="L1896" t="s">
        <v>5137</v>
      </c>
      <c r="M1896">
        <v>512</v>
      </c>
      <c r="N1896" t="s">
        <v>5138</v>
      </c>
    </row>
    <row r="1897" spans="1:14" x14ac:dyDescent="0.35">
      <c r="A1897" t="s">
        <v>13</v>
      </c>
      <c r="B1897">
        <v>1957189</v>
      </c>
      <c r="C1897">
        <v>1958340</v>
      </c>
      <c r="E1897" t="s">
        <v>14</v>
      </c>
      <c r="F1897" t="s">
        <v>540</v>
      </c>
      <c r="H1897">
        <v>0</v>
      </c>
      <c r="I1897" t="s">
        <v>17</v>
      </c>
      <c r="L1897" t="s">
        <v>5139</v>
      </c>
      <c r="M1897">
        <v>383</v>
      </c>
      <c r="N1897" t="s">
        <v>5140</v>
      </c>
    </row>
    <row r="1898" spans="1:14" x14ac:dyDescent="0.35">
      <c r="A1898" t="s">
        <v>13</v>
      </c>
      <c r="B1898">
        <v>1958341</v>
      </c>
      <c r="C1898">
        <v>1959297</v>
      </c>
      <c r="E1898" t="s">
        <v>14</v>
      </c>
      <c r="F1898" t="s">
        <v>540</v>
      </c>
      <c r="H1898">
        <v>0</v>
      </c>
      <c r="I1898" t="s">
        <v>17</v>
      </c>
      <c r="L1898" t="s">
        <v>5141</v>
      </c>
      <c r="M1898">
        <v>318</v>
      </c>
      <c r="N1898" t="s">
        <v>5142</v>
      </c>
    </row>
    <row r="1899" spans="1:14" x14ac:dyDescent="0.35">
      <c r="A1899" t="s">
        <v>13</v>
      </c>
      <c r="B1899">
        <v>1959404</v>
      </c>
      <c r="C1899">
        <v>1960231</v>
      </c>
      <c r="E1899" t="s">
        <v>79</v>
      </c>
      <c r="F1899" t="s">
        <v>1638</v>
      </c>
      <c r="H1899">
        <v>0</v>
      </c>
      <c r="I1899" t="s">
        <v>17</v>
      </c>
      <c r="L1899" t="s">
        <v>5143</v>
      </c>
      <c r="M1899">
        <v>275</v>
      </c>
      <c r="N1899" t="s">
        <v>5144</v>
      </c>
    </row>
    <row r="1900" spans="1:14" x14ac:dyDescent="0.35">
      <c r="A1900" t="s">
        <v>13</v>
      </c>
      <c r="B1900">
        <v>1960351</v>
      </c>
      <c r="C1900">
        <v>1961070</v>
      </c>
      <c r="E1900" t="s">
        <v>14</v>
      </c>
      <c r="F1900" t="s">
        <v>5145</v>
      </c>
      <c r="G1900" t="s">
        <v>5146</v>
      </c>
      <c r="H1900">
        <v>0</v>
      </c>
      <c r="I1900" t="s">
        <v>17</v>
      </c>
      <c r="L1900" t="s">
        <v>5147</v>
      </c>
      <c r="M1900">
        <v>239</v>
      </c>
      <c r="N1900" t="s">
        <v>5148</v>
      </c>
    </row>
    <row r="1901" spans="1:14" x14ac:dyDescent="0.35">
      <c r="A1901" t="s">
        <v>13</v>
      </c>
      <c r="B1901">
        <v>1961249</v>
      </c>
      <c r="C1901">
        <v>1961896</v>
      </c>
      <c r="E1901" t="s">
        <v>14</v>
      </c>
      <c r="F1901" t="s">
        <v>5149</v>
      </c>
      <c r="H1901">
        <v>0</v>
      </c>
      <c r="I1901" t="s">
        <v>17</v>
      </c>
      <c r="L1901" t="s">
        <v>5150</v>
      </c>
      <c r="M1901">
        <v>215</v>
      </c>
      <c r="N1901" t="s">
        <v>5151</v>
      </c>
    </row>
    <row r="1902" spans="1:14" x14ac:dyDescent="0.35">
      <c r="A1902" t="s">
        <v>13</v>
      </c>
      <c r="B1902">
        <v>1961922</v>
      </c>
      <c r="C1902">
        <v>1962608</v>
      </c>
      <c r="E1902" t="s">
        <v>14</v>
      </c>
      <c r="F1902" t="s">
        <v>5149</v>
      </c>
      <c r="H1902">
        <v>0</v>
      </c>
      <c r="I1902" t="s">
        <v>17</v>
      </c>
      <c r="L1902" t="s">
        <v>5152</v>
      </c>
      <c r="M1902">
        <v>228</v>
      </c>
      <c r="N1902" t="s">
        <v>5153</v>
      </c>
    </row>
    <row r="1903" spans="1:14" x14ac:dyDescent="0.35">
      <c r="A1903" t="s">
        <v>13</v>
      </c>
      <c r="B1903">
        <v>1962667</v>
      </c>
      <c r="C1903">
        <v>1963467</v>
      </c>
      <c r="E1903" t="s">
        <v>79</v>
      </c>
      <c r="F1903" t="s">
        <v>172</v>
      </c>
      <c r="H1903">
        <v>0</v>
      </c>
      <c r="I1903" t="s">
        <v>17</v>
      </c>
      <c r="L1903" t="s">
        <v>5154</v>
      </c>
      <c r="M1903">
        <v>266</v>
      </c>
      <c r="N1903" t="s">
        <v>5155</v>
      </c>
    </row>
    <row r="1904" spans="1:14" x14ac:dyDescent="0.35">
      <c r="A1904" t="s">
        <v>13</v>
      </c>
      <c r="B1904">
        <v>1963692</v>
      </c>
      <c r="C1904">
        <v>1964999</v>
      </c>
      <c r="E1904" t="s">
        <v>14</v>
      </c>
      <c r="F1904" t="s">
        <v>5156</v>
      </c>
      <c r="H1904">
        <v>0</v>
      </c>
      <c r="I1904" t="s">
        <v>17</v>
      </c>
      <c r="L1904" t="s">
        <v>5157</v>
      </c>
      <c r="M1904">
        <v>435</v>
      </c>
      <c r="N1904" t="s">
        <v>5158</v>
      </c>
    </row>
    <row r="1905" spans="1:14" x14ac:dyDescent="0.35">
      <c r="A1905" t="s">
        <v>13</v>
      </c>
      <c r="B1905">
        <v>1965072</v>
      </c>
      <c r="C1905">
        <v>1966453</v>
      </c>
      <c r="E1905" t="s">
        <v>14</v>
      </c>
      <c r="F1905" t="s">
        <v>139</v>
      </c>
      <c r="H1905">
        <v>0</v>
      </c>
      <c r="I1905" t="s">
        <v>140</v>
      </c>
      <c r="N1905" t="s">
        <v>5159</v>
      </c>
    </row>
    <row r="1906" spans="1:14" x14ac:dyDescent="0.35">
      <c r="A1906" t="s">
        <v>13</v>
      </c>
      <c r="B1906">
        <v>1966662</v>
      </c>
      <c r="C1906">
        <v>1967393</v>
      </c>
      <c r="E1906" t="s">
        <v>79</v>
      </c>
      <c r="F1906" t="s">
        <v>388</v>
      </c>
      <c r="H1906">
        <v>0</v>
      </c>
      <c r="I1906" t="s">
        <v>17</v>
      </c>
      <c r="L1906" t="s">
        <v>5160</v>
      </c>
      <c r="M1906">
        <v>243</v>
      </c>
      <c r="N1906" t="s">
        <v>5161</v>
      </c>
    </row>
    <row r="1907" spans="1:14" x14ac:dyDescent="0.35">
      <c r="A1907" t="s">
        <v>13</v>
      </c>
      <c r="B1907">
        <v>1967573</v>
      </c>
      <c r="C1907">
        <v>1968885</v>
      </c>
      <c r="E1907" t="s">
        <v>14</v>
      </c>
      <c r="F1907" t="s">
        <v>139</v>
      </c>
      <c r="H1907">
        <v>0</v>
      </c>
      <c r="I1907" t="s">
        <v>140</v>
      </c>
      <c r="N1907" t="s">
        <v>5162</v>
      </c>
    </row>
    <row r="1908" spans="1:14" x14ac:dyDescent="0.35">
      <c r="A1908" t="s">
        <v>13</v>
      </c>
      <c r="B1908">
        <v>1969365</v>
      </c>
      <c r="C1908">
        <v>1970264</v>
      </c>
      <c r="E1908" t="s">
        <v>14</v>
      </c>
      <c r="F1908" t="s">
        <v>274</v>
      </c>
      <c r="H1908">
        <v>0</v>
      </c>
      <c r="I1908" t="s">
        <v>17</v>
      </c>
      <c r="L1908" t="s">
        <v>5163</v>
      </c>
      <c r="M1908">
        <v>299</v>
      </c>
      <c r="N1908" t="s">
        <v>5164</v>
      </c>
    </row>
    <row r="1909" spans="1:14" x14ac:dyDescent="0.35">
      <c r="A1909" t="s">
        <v>13</v>
      </c>
      <c r="B1909">
        <v>1970268</v>
      </c>
      <c r="C1909">
        <v>1971893</v>
      </c>
      <c r="E1909" t="s">
        <v>14</v>
      </c>
      <c r="F1909" t="s">
        <v>528</v>
      </c>
      <c r="H1909">
        <v>0</v>
      </c>
      <c r="I1909" t="s">
        <v>17</v>
      </c>
      <c r="L1909" t="s">
        <v>5165</v>
      </c>
      <c r="M1909">
        <v>541</v>
      </c>
      <c r="N1909" t="s">
        <v>5166</v>
      </c>
    </row>
    <row r="1910" spans="1:14" x14ac:dyDescent="0.35">
      <c r="A1910" t="s">
        <v>13</v>
      </c>
      <c r="B1910">
        <v>1972149</v>
      </c>
      <c r="C1910">
        <v>1973460</v>
      </c>
      <c r="E1910" t="s">
        <v>14</v>
      </c>
      <c r="F1910" t="s">
        <v>139</v>
      </c>
      <c r="H1910">
        <v>0</v>
      </c>
      <c r="I1910" t="s">
        <v>140</v>
      </c>
      <c r="N1910" t="s">
        <v>5167</v>
      </c>
    </row>
    <row r="1911" spans="1:14" x14ac:dyDescent="0.35">
      <c r="A1911" t="s">
        <v>13</v>
      </c>
      <c r="B1911">
        <v>1973512</v>
      </c>
      <c r="C1911">
        <v>1973763</v>
      </c>
      <c r="E1911" t="s">
        <v>14</v>
      </c>
      <c r="F1911" t="s">
        <v>92</v>
      </c>
      <c r="H1911">
        <v>0</v>
      </c>
      <c r="I1911" t="s">
        <v>17</v>
      </c>
      <c r="L1911" t="s">
        <v>5168</v>
      </c>
      <c r="M1911">
        <v>83</v>
      </c>
      <c r="N1911" t="s">
        <v>5169</v>
      </c>
    </row>
    <row r="1912" spans="1:14" x14ac:dyDescent="0.35">
      <c r="A1912" t="s">
        <v>13</v>
      </c>
      <c r="B1912">
        <v>1974129</v>
      </c>
      <c r="C1912">
        <v>1975757</v>
      </c>
      <c r="E1912" t="s">
        <v>14</v>
      </c>
      <c r="F1912" t="s">
        <v>528</v>
      </c>
      <c r="H1912">
        <v>0</v>
      </c>
      <c r="I1912" t="s">
        <v>17</v>
      </c>
      <c r="L1912" t="s">
        <v>5170</v>
      </c>
      <c r="M1912">
        <v>542</v>
      </c>
      <c r="N1912" t="s">
        <v>5171</v>
      </c>
    </row>
    <row r="1913" spans="1:14" x14ac:dyDescent="0.35">
      <c r="A1913" t="s">
        <v>13</v>
      </c>
      <c r="B1913">
        <v>1975860</v>
      </c>
      <c r="C1913">
        <v>1976300</v>
      </c>
      <c r="E1913" t="s">
        <v>14</v>
      </c>
      <c r="F1913" t="s">
        <v>5172</v>
      </c>
      <c r="H1913">
        <v>0</v>
      </c>
      <c r="I1913" t="s">
        <v>17</v>
      </c>
      <c r="L1913" t="s">
        <v>5173</v>
      </c>
      <c r="M1913">
        <v>146</v>
      </c>
      <c r="N1913" t="s">
        <v>5174</v>
      </c>
    </row>
    <row r="1914" spans="1:14" x14ac:dyDescent="0.35">
      <c r="A1914" t="s">
        <v>13</v>
      </c>
      <c r="B1914">
        <v>1976310</v>
      </c>
      <c r="C1914">
        <v>1976687</v>
      </c>
      <c r="E1914" t="s">
        <v>14</v>
      </c>
      <c r="F1914" t="s">
        <v>5175</v>
      </c>
      <c r="H1914">
        <v>0</v>
      </c>
      <c r="I1914" t="s">
        <v>17</v>
      </c>
      <c r="L1914" t="s">
        <v>5176</v>
      </c>
      <c r="M1914">
        <v>125</v>
      </c>
      <c r="N1914" t="s">
        <v>5177</v>
      </c>
    </row>
    <row r="1915" spans="1:14" x14ac:dyDescent="0.35">
      <c r="A1915" t="s">
        <v>13</v>
      </c>
      <c r="B1915">
        <v>1976687</v>
      </c>
      <c r="C1915">
        <v>1976974</v>
      </c>
      <c r="E1915" t="s">
        <v>14</v>
      </c>
      <c r="F1915" t="s">
        <v>5175</v>
      </c>
      <c r="H1915">
        <v>0</v>
      </c>
      <c r="I1915" t="s">
        <v>17</v>
      </c>
      <c r="L1915" t="s">
        <v>5178</v>
      </c>
      <c r="M1915">
        <v>95</v>
      </c>
      <c r="N1915" t="s">
        <v>5179</v>
      </c>
    </row>
    <row r="1916" spans="1:14" x14ac:dyDescent="0.35">
      <c r="A1916" t="s">
        <v>13</v>
      </c>
      <c r="B1916">
        <v>1976974</v>
      </c>
      <c r="C1916">
        <v>1978899</v>
      </c>
      <c r="E1916" t="s">
        <v>14</v>
      </c>
      <c r="F1916" t="s">
        <v>5180</v>
      </c>
      <c r="H1916">
        <v>0</v>
      </c>
      <c r="I1916" t="s">
        <v>17</v>
      </c>
      <c r="L1916" t="s">
        <v>5181</v>
      </c>
      <c r="M1916">
        <v>641</v>
      </c>
      <c r="N1916" t="s">
        <v>5182</v>
      </c>
    </row>
    <row r="1917" spans="1:14" x14ac:dyDescent="0.35">
      <c r="A1917" t="s">
        <v>13</v>
      </c>
      <c r="B1917">
        <v>1978991</v>
      </c>
      <c r="C1917">
        <v>1980043</v>
      </c>
      <c r="E1917" t="s">
        <v>14</v>
      </c>
      <c r="F1917" t="s">
        <v>5183</v>
      </c>
      <c r="H1917">
        <v>0</v>
      </c>
      <c r="I1917" t="s">
        <v>17</v>
      </c>
      <c r="L1917" t="s">
        <v>5184</v>
      </c>
      <c r="M1917">
        <v>350</v>
      </c>
      <c r="N1917" t="s">
        <v>5185</v>
      </c>
    </row>
    <row r="1918" spans="1:14" x14ac:dyDescent="0.35">
      <c r="A1918" t="s">
        <v>13</v>
      </c>
      <c r="B1918">
        <v>1980045</v>
      </c>
      <c r="C1918">
        <v>1980758</v>
      </c>
      <c r="E1918" t="s">
        <v>79</v>
      </c>
      <c r="F1918" t="s">
        <v>5186</v>
      </c>
      <c r="H1918">
        <v>0</v>
      </c>
      <c r="I1918" t="s">
        <v>17</v>
      </c>
      <c r="L1918" t="s">
        <v>5187</v>
      </c>
      <c r="M1918">
        <v>237</v>
      </c>
      <c r="N1918" t="s">
        <v>5188</v>
      </c>
    </row>
    <row r="1919" spans="1:14" x14ac:dyDescent="0.35">
      <c r="A1919" t="s">
        <v>13</v>
      </c>
      <c r="B1919">
        <v>1980774</v>
      </c>
      <c r="C1919">
        <v>1981427</v>
      </c>
      <c r="E1919" t="s">
        <v>79</v>
      </c>
      <c r="F1919" t="s">
        <v>1601</v>
      </c>
      <c r="H1919">
        <v>0</v>
      </c>
      <c r="I1919" t="s">
        <v>17</v>
      </c>
      <c r="L1919" t="s">
        <v>5189</v>
      </c>
      <c r="M1919">
        <v>217</v>
      </c>
      <c r="N1919" t="s">
        <v>5190</v>
      </c>
    </row>
    <row r="1920" spans="1:14" x14ac:dyDescent="0.35">
      <c r="A1920" t="s">
        <v>13</v>
      </c>
      <c r="B1920">
        <v>1981490</v>
      </c>
      <c r="C1920">
        <v>1981639</v>
      </c>
      <c r="E1920" t="s">
        <v>79</v>
      </c>
      <c r="F1920" t="s">
        <v>5191</v>
      </c>
      <c r="H1920">
        <v>0</v>
      </c>
      <c r="I1920" t="s">
        <v>17</v>
      </c>
      <c r="L1920" t="s">
        <v>5192</v>
      </c>
      <c r="M1920">
        <v>49</v>
      </c>
      <c r="N1920" t="s">
        <v>5193</v>
      </c>
    </row>
    <row r="1921" spans="1:14" x14ac:dyDescent="0.35">
      <c r="A1921" t="s">
        <v>13</v>
      </c>
      <c r="B1921">
        <v>1981700</v>
      </c>
      <c r="C1921">
        <v>1982803</v>
      </c>
      <c r="E1921" t="s">
        <v>79</v>
      </c>
      <c r="F1921" t="s">
        <v>92</v>
      </c>
      <c r="H1921">
        <v>0</v>
      </c>
      <c r="I1921" t="s">
        <v>17</v>
      </c>
      <c r="L1921" t="s">
        <v>5194</v>
      </c>
      <c r="M1921">
        <v>367</v>
      </c>
      <c r="N1921" t="s">
        <v>5195</v>
      </c>
    </row>
    <row r="1922" spans="1:14" x14ac:dyDescent="0.35">
      <c r="A1922" t="s">
        <v>13</v>
      </c>
      <c r="B1922">
        <v>1982831</v>
      </c>
      <c r="C1922">
        <v>1984390</v>
      </c>
      <c r="E1922" t="s">
        <v>79</v>
      </c>
      <c r="F1922" t="s">
        <v>3819</v>
      </c>
      <c r="H1922">
        <v>0</v>
      </c>
      <c r="I1922" t="s">
        <v>17</v>
      </c>
      <c r="L1922" t="s">
        <v>5196</v>
      </c>
      <c r="M1922">
        <v>519</v>
      </c>
      <c r="N1922" t="s">
        <v>5197</v>
      </c>
    </row>
    <row r="1923" spans="1:14" x14ac:dyDescent="0.35">
      <c r="A1923" t="s">
        <v>13</v>
      </c>
      <c r="B1923">
        <v>1984485</v>
      </c>
      <c r="C1923">
        <v>1985888</v>
      </c>
      <c r="E1923" t="s">
        <v>79</v>
      </c>
      <c r="F1923" t="s">
        <v>5198</v>
      </c>
      <c r="G1923" t="s">
        <v>5199</v>
      </c>
      <c r="H1923">
        <v>0</v>
      </c>
      <c r="I1923" t="s">
        <v>17</v>
      </c>
      <c r="L1923" t="s">
        <v>5200</v>
      </c>
      <c r="M1923">
        <v>467</v>
      </c>
      <c r="N1923" t="s">
        <v>5201</v>
      </c>
    </row>
    <row r="1924" spans="1:14" x14ac:dyDescent="0.35">
      <c r="A1924" t="s">
        <v>13</v>
      </c>
      <c r="B1924">
        <v>1986105</v>
      </c>
      <c r="C1924">
        <v>1987910</v>
      </c>
      <c r="E1924" t="s">
        <v>79</v>
      </c>
      <c r="F1924" t="s">
        <v>5202</v>
      </c>
      <c r="G1924" t="s">
        <v>5203</v>
      </c>
      <c r="H1924">
        <v>0</v>
      </c>
      <c r="I1924" t="s">
        <v>17</v>
      </c>
      <c r="L1924" t="s">
        <v>5204</v>
      </c>
      <c r="M1924">
        <v>601</v>
      </c>
      <c r="N1924" t="s">
        <v>5205</v>
      </c>
    </row>
    <row r="1925" spans="1:14" x14ac:dyDescent="0.35">
      <c r="A1925" t="s">
        <v>13</v>
      </c>
      <c r="B1925">
        <v>1988269</v>
      </c>
      <c r="C1925">
        <v>1990167</v>
      </c>
      <c r="E1925" t="s">
        <v>79</v>
      </c>
      <c r="F1925" t="s">
        <v>5206</v>
      </c>
      <c r="G1925" t="s">
        <v>5207</v>
      </c>
      <c r="H1925">
        <v>0</v>
      </c>
      <c r="I1925" t="s">
        <v>17</v>
      </c>
      <c r="L1925" t="s">
        <v>5208</v>
      </c>
      <c r="M1925">
        <v>632</v>
      </c>
      <c r="N1925" t="s">
        <v>5209</v>
      </c>
    </row>
    <row r="1926" spans="1:14" x14ac:dyDescent="0.35">
      <c r="A1926" t="s">
        <v>13</v>
      </c>
      <c r="B1926">
        <v>1990180</v>
      </c>
      <c r="C1926">
        <v>1991565</v>
      </c>
      <c r="E1926" t="s">
        <v>79</v>
      </c>
      <c r="F1926" t="s">
        <v>5210</v>
      </c>
      <c r="G1926" t="s">
        <v>5211</v>
      </c>
      <c r="H1926">
        <v>0</v>
      </c>
      <c r="I1926" t="s">
        <v>17</v>
      </c>
      <c r="L1926" t="s">
        <v>5212</v>
      </c>
      <c r="M1926">
        <v>461</v>
      </c>
      <c r="N1926" t="s">
        <v>5213</v>
      </c>
    </row>
    <row r="1927" spans="1:14" x14ac:dyDescent="0.35">
      <c r="A1927" t="s">
        <v>13</v>
      </c>
      <c r="B1927">
        <v>1991677</v>
      </c>
      <c r="C1927">
        <v>1992552</v>
      </c>
      <c r="E1927" t="s">
        <v>79</v>
      </c>
      <c r="F1927" t="s">
        <v>4140</v>
      </c>
      <c r="H1927">
        <v>0</v>
      </c>
      <c r="I1927" t="s">
        <v>17</v>
      </c>
      <c r="L1927" t="s">
        <v>5214</v>
      </c>
      <c r="M1927">
        <v>291</v>
      </c>
      <c r="N1927" t="s">
        <v>5215</v>
      </c>
    </row>
    <row r="1928" spans="1:14" x14ac:dyDescent="0.35">
      <c r="A1928" t="s">
        <v>13</v>
      </c>
      <c r="B1928">
        <v>1992554</v>
      </c>
      <c r="C1928">
        <v>1992922</v>
      </c>
      <c r="E1928" t="s">
        <v>79</v>
      </c>
      <c r="F1928" t="s">
        <v>5216</v>
      </c>
      <c r="G1928" t="s">
        <v>5217</v>
      </c>
      <c r="H1928">
        <v>0</v>
      </c>
      <c r="I1928" t="s">
        <v>17</v>
      </c>
      <c r="L1928" t="s">
        <v>5218</v>
      </c>
      <c r="M1928">
        <v>122</v>
      </c>
      <c r="N1928" t="s">
        <v>5219</v>
      </c>
    </row>
    <row r="1929" spans="1:14" x14ac:dyDescent="0.35">
      <c r="A1929" t="s">
        <v>13</v>
      </c>
      <c r="B1929">
        <v>1992974</v>
      </c>
      <c r="C1929">
        <v>1993114</v>
      </c>
      <c r="E1929" t="s">
        <v>79</v>
      </c>
      <c r="F1929" t="s">
        <v>5220</v>
      </c>
      <c r="G1929" t="s">
        <v>5221</v>
      </c>
      <c r="H1929">
        <v>0</v>
      </c>
      <c r="I1929" t="s">
        <v>17</v>
      </c>
      <c r="L1929" t="s">
        <v>5222</v>
      </c>
      <c r="M1929">
        <v>46</v>
      </c>
      <c r="N1929" t="s">
        <v>5223</v>
      </c>
    </row>
  </sheetData>
  <customSheetViews>
    <customSheetView guid="{F9B45C10-3ABA-4AFD-861C-93BE5D0D4A37}" showAutoFilter="1" topLeftCell="I1">
      <selection activeCell="X1456" sqref="X1456"/>
      <pageMargins left="0.7" right="0.7" top="0.75" bottom="0.75" header="0.3" footer="0.3"/>
      <autoFilter ref="B2:C2" xr:uid="{CD44BBDB-4555-41E2-90F8-F92297479F5B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51"/>
  <sheetViews>
    <sheetView zoomScale="104" zoomScaleNormal="104" workbookViewId="0"/>
  </sheetViews>
  <sheetFormatPr defaultRowHeight="14.5" x14ac:dyDescent="0.35"/>
  <cols>
    <col min="1" max="1" width="17.6328125" customWidth="1"/>
    <col min="2" max="2" width="15.36328125" customWidth="1"/>
    <col min="3" max="3" width="12.54296875" customWidth="1"/>
    <col min="4" max="4" width="14.1796875" customWidth="1"/>
    <col min="5" max="5" width="35.08984375" customWidth="1"/>
    <col min="6" max="6" width="35.1796875" customWidth="1"/>
    <col min="7" max="7" width="28.453125" customWidth="1"/>
    <col min="8" max="8" width="38.08984375" customWidth="1"/>
  </cols>
  <sheetData>
    <row r="1" spans="1:8" x14ac:dyDescent="0.35">
      <c r="A1" t="s">
        <v>10</v>
      </c>
      <c r="B1" t="s">
        <v>12</v>
      </c>
      <c r="C1" t="s">
        <v>5235</v>
      </c>
      <c r="D1" t="s">
        <v>7081</v>
      </c>
      <c r="E1" t="s">
        <v>5520</v>
      </c>
      <c r="F1" t="s">
        <v>5531</v>
      </c>
      <c r="G1" t="s">
        <v>5532</v>
      </c>
      <c r="H1" t="s">
        <v>5533</v>
      </c>
    </row>
    <row r="2" spans="1:8" x14ac:dyDescent="0.35">
      <c r="A2" t="s">
        <v>2710</v>
      </c>
      <c r="B2" t="s">
        <v>2711</v>
      </c>
      <c r="C2" t="s">
        <v>5397</v>
      </c>
    </row>
    <row r="3" spans="1:8" x14ac:dyDescent="0.35">
      <c r="A3" t="s">
        <v>3091</v>
      </c>
      <c r="B3" t="s">
        <v>3092</v>
      </c>
      <c r="C3" t="s">
        <v>5397</v>
      </c>
    </row>
    <row r="4" spans="1:8" x14ac:dyDescent="0.35">
      <c r="A4" t="s">
        <v>4884</v>
      </c>
      <c r="B4" t="s">
        <v>4885</v>
      </c>
      <c r="C4" t="s">
        <v>5397</v>
      </c>
    </row>
    <row r="5" spans="1:8" x14ac:dyDescent="0.35">
      <c r="A5" t="s">
        <v>4886</v>
      </c>
      <c r="B5" t="s">
        <v>4887</v>
      </c>
      <c r="C5" t="s">
        <v>5397</v>
      </c>
    </row>
    <row r="6" spans="1:8" x14ac:dyDescent="0.35">
      <c r="A6" t="s">
        <v>4746</v>
      </c>
      <c r="B6" t="s">
        <v>4747</v>
      </c>
      <c r="C6" t="s">
        <v>5397</v>
      </c>
    </row>
    <row r="7" spans="1:8" x14ac:dyDescent="0.35">
      <c r="A7" t="s">
        <v>4746</v>
      </c>
      <c r="B7" t="s">
        <v>4747</v>
      </c>
      <c r="C7" t="s">
        <v>5522</v>
      </c>
      <c r="E7" s="10" t="s">
        <v>5556</v>
      </c>
      <c r="F7" s="10" t="s">
        <v>5557</v>
      </c>
      <c r="G7" t="s">
        <v>5558</v>
      </c>
      <c r="H7" t="s">
        <v>5559</v>
      </c>
    </row>
    <row r="8" spans="1:8" x14ac:dyDescent="0.35">
      <c r="A8" t="s">
        <v>4746</v>
      </c>
      <c r="B8" t="s">
        <v>4747</v>
      </c>
      <c r="C8" t="s">
        <v>5522</v>
      </c>
      <c r="E8" s="10" t="s">
        <v>5556</v>
      </c>
      <c r="F8" t="s">
        <v>5560</v>
      </c>
      <c r="G8" t="s">
        <v>5561</v>
      </c>
      <c r="H8" t="s">
        <v>5562</v>
      </c>
    </row>
    <row r="9" spans="1:8" x14ac:dyDescent="0.35">
      <c r="A9" t="s">
        <v>4746</v>
      </c>
      <c r="B9" t="s">
        <v>4747</v>
      </c>
      <c r="C9" t="s">
        <v>5522</v>
      </c>
      <c r="E9" s="10" t="s">
        <v>5556</v>
      </c>
      <c r="F9" s="10" t="s">
        <v>5563</v>
      </c>
      <c r="G9" t="s">
        <v>5564</v>
      </c>
      <c r="H9" t="s">
        <v>5565</v>
      </c>
    </row>
    <row r="10" spans="1:8" x14ac:dyDescent="0.35">
      <c r="A10" t="s">
        <v>4746</v>
      </c>
      <c r="B10" t="s">
        <v>4747</v>
      </c>
      <c r="C10" t="s">
        <v>5522</v>
      </c>
      <c r="E10" s="10" t="s">
        <v>5556</v>
      </c>
      <c r="F10" s="10" t="s">
        <v>5566</v>
      </c>
      <c r="G10" t="s">
        <v>5567</v>
      </c>
      <c r="H10" t="s">
        <v>5568</v>
      </c>
    </row>
    <row r="11" spans="1:8" x14ac:dyDescent="0.35">
      <c r="A11" t="s">
        <v>1398</v>
      </c>
      <c r="B11" t="s">
        <v>1399</v>
      </c>
      <c r="C11" t="s">
        <v>5523</v>
      </c>
      <c r="E11" s="10" t="s">
        <v>5555</v>
      </c>
      <c r="F11" t="s">
        <v>5569</v>
      </c>
      <c r="G11" t="s">
        <v>5570</v>
      </c>
      <c r="H11" t="s">
        <v>5571</v>
      </c>
    </row>
    <row r="12" spans="1:8" x14ac:dyDescent="0.35">
      <c r="A12" t="s">
        <v>1398</v>
      </c>
      <c r="B12" t="s">
        <v>1399</v>
      </c>
      <c r="C12" t="s">
        <v>5523</v>
      </c>
      <c r="E12" s="10" t="s">
        <v>5555</v>
      </c>
      <c r="F12" t="s">
        <v>5572</v>
      </c>
      <c r="G12" t="s">
        <v>5573</v>
      </c>
      <c r="H12" t="s">
        <v>5574</v>
      </c>
    </row>
    <row r="13" spans="1:8" x14ac:dyDescent="0.35">
      <c r="A13" t="s">
        <v>1398</v>
      </c>
      <c r="B13" t="s">
        <v>1399</v>
      </c>
      <c r="C13" t="s">
        <v>5523</v>
      </c>
      <c r="E13" s="10" t="s">
        <v>5555</v>
      </c>
      <c r="F13" t="s">
        <v>5575</v>
      </c>
      <c r="G13" t="s">
        <v>5576</v>
      </c>
      <c r="H13" t="s">
        <v>5577</v>
      </c>
    </row>
    <row r="14" spans="1:8" x14ac:dyDescent="0.35">
      <c r="A14" t="s">
        <v>1398</v>
      </c>
      <c r="B14" t="s">
        <v>1399</v>
      </c>
      <c r="C14" t="s">
        <v>5523</v>
      </c>
      <c r="E14" s="10" t="s">
        <v>5555</v>
      </c>
      <c r="F14" t="s">
        <v>5578</v>
      </c>
      <c r="G14" t="s">
        <v>5579</v>
      </c>
      <c r="H14" t="s">
        <v>5580</v>
      </c>
    </row>
    <row r="15" spans="1:8" x14ac:dyDescent="0.35">
      <c r="A15" t="s">
        <v>1398</v>
      </c>
      <c r="B15" t="s">
        <v>1399</v>
      </c>
      <c r="C15" t="s">
        <v>5523</v>
      </c>
      <c r="E15" s="10" t="s">
        <v>5555</v>
      </c>
      <c r="F15" t="s">
        <v>5581</v>
      </c>
      <c r="G15" t="s">
        <v>5582</v>
      </c>
      <c r="H15" t="s">
        <v>5583</v>
      </c>
    </row>
    <row r="16" spans="1:8" x14ac:dyDescent="0.35">
      <c r="A16" t="s">
        <v>1398</v>
      </c>
      <c r="B16" t="s">
        <v>1399</v>
      </c>
      <c r="C16" t="s">
        <v>5523</v>
      </c>
      <c r="E16" s="10" t="s">
        <v>5555</v>
      </c>
      <c r="F16" t="s">
        <v>5584</v>
      </c>
      <c r="G16" t="s">
        <v>5585</v>
      </c>
      <c r="H16" t="s">
        <v>5586</v>
      </c>
    </row>
    <row r="17" spans="1:8" x14ac:dyDescent="0.35">
      <c r="A17" t="s">
        <v>1398</v>
      </c>
      <c r="B17" t="s">
        <v>1399</v>
      </c>
      <c r="C17" t="s">
        <v>5523</v>
      </c>
      <c r="E17" s="10" t="s">
        <v>5555</v>
      </c>
      <c r="F17" s="10" t="s">
        <v>5587</v>
      </c>
      <c r="G17" t="s">
        <v>5588</v>
      </c>
      <c r="H17" t="s">
        <v>5589</v>
      </c>
    </row>
    <row r="18" spans="1:8" x14ac:dyDescent="0.35">
      <c r="A18" t="s">
        <v>1398</v>
      </c>
      <c r="B18" t="s">
        <v>1399</v>
      </c>
      <c r="C18" t="s">
        <v>5523</v>
      </c>
      <c r="E18" s="10" t="s">
        <v>5555</v>
      </c>
      <c r="F18" s="10" t="s">
        <v>5590</v>
      </c>
      <c r="G18" t="s">
        <v>5591</v>
      </c>
      <c r="H18" t="s">
        <v>5592</v>
      </c>
    </row>
    <row r="19" spans="1:8" x14ac:dyDescent="0.35">
      <c r="A19" t="s">
        <v>1398</v>
      </c>
      <c r="B19" t="s">
        <v>1399</v>
      </c>
      <c r="C19" t="s">
        <v>5523</v>
      </c>
      <c r="E19" s="10" t="s">
        <v>5555</v>
      </c>
      <c r="F19" t="s">
        <v>5593</v>
      </c>
      <c r="G19" t="s">
        <v>5594</v>
      </c>
      <c r="H19" t="s">
        <v>5595</v>
      </c>
    </row>
    <row r="20" spans="1:8" x14ac:dyDescent="0.35">
      <c r="A20" t="s">
        <v>1398</v>
      </c>
      <c r="B20" t="s">
        <v>1399</v>
      </c>
      <c r="C20" t="s">
        <v>5523</v>
      </c>
      <c r="E20" s="10" t="s">
        <v>5555</v>
      </c>
      <c r="F20" s="10" t="s">
        <v>5596</v>
      </c>
      <c r="G20" t="s">
        <v>5597</v>
      </c>
      <c r="H20" t="s">
        <v>5598</v>
      </c>
    </row>
    <row r="21" spans="1:8" x14ac:dyDescent="0.35">
      <c r="A21" t="s">
        <v>1398</v>
      </c>
      <c r="B21" t="s">
        <v>1399</v>
      </c>
      <c r="C21" t="s">
        <v>5523</v>
      </c>
      <c r="E21" s="10" t="s">
        <v>5555</v>
      </c>
      <c r="F21" s="10" t="s">
        <v>5599</v>
      </c>
      <c r="G21" t="s">
        <v>5600</v>
      </c>
      <c r="H21" t="s">
        <v>5601</v>
      </c>
    </row>
    <row r="22" spans="1:8" x14ac:dyDescent="0.35">
      <c r="A22" t="s">
        <v>1398</v>
      </c>
      <c r="B22" t="s">
        <v>1399</v>
      </c>
      <c r="C22" t="s">
        <v>5523</v>
      </c>
      <c r="E22" s="10" t="s">
        <v>5555</v>
      </c>
      <c r="F22" s="10" t="s">
        <v>5602</v>
      </c>
      <c r="G22" t="s">
        <v>5603</v>
      </c>
      <c r="H22" t="s">
        <v>5604</v>
      </c>
    </row>
    <row r="23" spans="1:8" x14ac:dyDescent="0.35">
      <c r="A23" t="s">
        <v>1398</v>
      </c>
      <c r="B23" t="s">
        <v>1399</v>
      </c>
      <c r="C23" t="s">
        <v>5523</v>
      </c>
      <c r="E23" s="10" t="s">
        <v>5555</v>
      </c>
      <c r="F23" s="10" t="s">
        <v>5605</v>
      </c>
      <c r="G23" t="s">
        <v>5606</v>
      </c>
      <c r="H23" t="s">
        <v>5607</v>
      </c>
    </row>
    <row r="24" spans="1:8" x14ac:dyDescent="0.35">
      <c r="A24" t="s">
        <v>1398</v>
      </c>
      <c r="B24" t="s">
        <v>1399</v>
      </c>
      <c r="C24" t="s">
        <v>5523</v>
      </c>
      <c r="E24" s="10" t="s">
        <v>5555</v>
      </c>
      <c r="F24" s="10" t="s">
        <v>5608</v>
      </c>
      <c r="G24" t="s">
        <v>5609</v>
      </c>
      <c r="H24" t="s">
        <v>5610</v>
      </c>
    </row>
    <row r="25" spans="1:8" x14ac:dyDescent="0.35">
      <c r="A25" t="s">
        <v>1398</v>
      </c>
      <c r="B25" t="s">
        <v>1399</v>
      </c>
      <c r="C25" t="s">
        <v>5523</v>
      </c>
      <c r="E25" s="10" t="s">
        <v>5555</v>
      </c>
      <c r="F25" s="10" t="s">
        <v>5611</v>
      </c>
      <c r="G25" t="s">
        <v>5612</v>
      </c>
      <c r="H25" t="s">
        <v>5613</v>
      </c>
    </row>
    <row r="26" spans="1:8" x14ac:dyDescent="0.35">
      <c r="A26" t="s">
        <v>1398</v>
      </c>
      <c r="B26" t="s">
        <v>1399</v>
      </c>
      <c r="C26" t="s">
        <v>5523</v>
      </c>
      <c r="E26" s="10" t="s">
        <v>5555</v>
      </c>
      <c r="F26" s="10" t="s">
        <v>5614</v>
      </c>
      <c r="G26" t="s">
        <v>5615</v>
      </c>
      <c r="H26" t="s">
        <v>5616</v>
      </c>
    </row>
    <row r="27" spans="1:8" x14ac:dyDescent="0.35">
      <c r="A27" t="s">
        <v>1398</v>
      </c>
      <c r="B27" t="s">
        <v>1399</v>
      </c>
      <c r="C27" t="s">
        <v>5523</v>
      </c>
      <c r="E27" s="10" t="s">
        <v>5555</v>
      </c>
      <c r="F27" s="10" t="s">
        <v>5617</v>
      </c>
      <c r="G27" t="s">
        <v>5618</v>
      </c>
      <c r="H27" t="s">
        <v>5619</v>
      </c>
    </row>
    <row r="28" spans="1:8" x14ac:dyDescent="0.35">
      <c r="A28" t="s">
        <v>1398</v>
      </c>
      <c r="B28" t="s">
        <v>1399</v>
      </c>
      <c r="C28" t="s">
        <v>5523</v>
      </c>
      <c r="E28" s="10" t="s">
        <v>5555</v>
      </c>
      <c r="F28" s="10" t="s">
        <v>5620</v>
      </c>
      <c r="G28" t="s">
        <v>5621</v>
      </c>
      <c r="H28" t="s">
        <v>5622</v>
      </c>
    </row>
    <row r="29" spans="1:8" x14ac:dyDescent="0.35">
      <c r="A29" t="s">
        <v>1398</v>
      </c>
      <c r="B29" t="s">
        <v>1399</v>
      </c>
      <c r="C29" t="s">
        <v>5523</v>
      </c>
      <c r="E29" s="10" t="s">
        <v>5555</v>
      </c>
      <c r="F29" s="10" t="s">
        <v>5623</v>
      </c>
      <c r="G29" t="s">
        <v>5624</v>
      </c>
      <c r="H29" t="s">
        <v>5625</v>
      </c>
    </row>
    <row r="30" spans="1:8" x14ac:dyDescent="0.35">
      <c r="A30" t="s">
        <v>1398</v>
      </c>
      <c r="B30" t="s">
        <v>1399</v>
      </c>
      <c r="C30" t="s">
        <v>5524</v>
      </c>
      <c r="E30" s="10" t="s">
        <v>5548</v>
      </c>
      <c r="F30" s="10" t="s">
        <v>5549</v>
      </c>
      <c r="G30" t="s">
        <v>5550</v>
      </c>
      <c r="H30" t="s">
        <v>5551</v>
      </c>
    </row>
    <row r="31" spans="1:8" x14ac:dyDescent="0.35">
      <c r="A31" t="s">
        <v>1398</v>
      </c>
      <c r="B31" t="s">
        <v>1399</v>
      </c>
      <c r="C31" t="s">
        <v>5524</v>
      </c>
      <c r="E31" s="10" t="s">
        <v>5548</v>
      </c>
      <c r="F31" s="10" t="s">
        <v>5552</v>
      </c>
      <c r="G31" t="s">
        <v>5553</v>
      </c>
      <c r="H31" t="s">
        <v>5554</v>
      </c>
    </row>
    <row r="32" spans="1:8" x14ac:dyDescent="0.35">
      <c r="A32" t="s">
        <v>741</v>
      </c>
      <c r="B32" t="s">
        <v>742</v>
      </c>
      <c r="C32" t="s">
        <v>5283</v>
      </c>
      <c r="E32" s="10" t="s">
        <v>5519</v>
      </c>
      <c r="F32" s="10" t="s">
        <v>5521</v>
      </c>
      <c r="G32" t="s">
        <v>5534</v>
      </c>
      <c r="H32" t="s">
        <v>5537</v>
      </c>
    </row>
    <row r="33" spans="1:8" x14ac:dyDescent="0.35">
      <c r="A33" t="s">
        <v>741</v>
      </c>
      <c r="B33" t="s">
        <v>742</v>
      </c>
      <c r="C33" t="s">
        <v>5283</v>
      </c>
      <c r="E33" t="s">
        <v>5519</v>
      </c>
      <c r="F33" s="10" t="s">
        <v>5529</v>
      </c>
      <c r="G33" t="s">
        <v>5535</v>
      </c>
      <c r="H33" t="s">
        <v>5536</v>
      </c>
    </row>
    <row r="34" spans="1:8" x14ac:dyDescent="0.35">
      <c r="A34" t="s">
        <v>741</v>
      </c>
      <c r="B34" t="s">
        <v>742</v>
      </c>
      <c r="C34" t="s">
        <v>5283</v>
      </c>
      <c r="E34" t="s">
        <v>5519</v>
      </c>
      <c r="F34" s="10" t="s">
        <v>5530</v>
      </c>
      <c r="G34" t="s">
        <v>5538</v>
      </c>
      <c r="H34" t="s">
        <v>5539</v>
      </c>
    </row>
    <row r="35" spans="1:8" x14ac:dyDescent="0.35">
      <c r="A35" t="s">
        <v>3351</v>
      </c>
      <c r="B35" t="s">
        <v>3352</v>
      </c>
      <c r="C35" t="s">
        <v>5428</v>
      </c>
      <c r="E35" s="10" t="s">
        <v>5540</v>
      </c>
      <c r="F35" s="10" t="s">
        <v>5542</v>
      </c>
      <c r="G35" t="s">
        <v>5543</v>
      </c>
      <c r="H35" t="s">
        <v>5544</v>
      </c>
    </row>
    <row r="36" spans="1:8" x14ac:dyDescent="0.35">
      <c r="A36" t="s">
        <v>3351</v>
      </c>
      <c r="B36" t="s">
        <v>3352</v>
      </c>
      <c r="C36" t="s">
        <v>5428</v>
      </c>
      <c r="E36" s="10" t="s">
        <v>5540</v>
      </c>
      <c r="F36" s="10" t="s">
        <v>5626</v>
      </c>
      <c r="G36" t="s">
        <v>5627</v>
      </c>
      <c r="H36" t="s">
        <v>5628</v>
      </c>
    </row>
    <row r="37" spans="1:8" x14ac:dyDescent="0.35">
      <c r="A37" t="s">
        <v>5200</v>
      </c>
      <c r="B37" t="s">
        <v>5201</v>
      </c>
      <c r="C37" t="s">
        <v>5516</v>
      </c>
      <c r="E37" s="10" t="s">
        <v>5541</v>
      </c>
      <c r="F37" s="10" t="s">
        <v>5545</v>
      </c>
      <c r="G37" t="s">
        <v>5546</v>
      </c>
      <c r="H37" t="s">
        <v>5547</v>
      </c>
    </row>
    <row r="38" spans="1:8" x14ac:dyDescent="0.35">
      <c r="A38" t="s">
        <v>1222</v>
      </c>
      <c r="B38" t="s">
        <v>1223</v>
      </c>
      <c r="C38" t="s">
        <v>5305</v>
      </c>
      <c r="E38" t="s">
        <v>5629</v>
      </c>
      <c r="F38" t="s">
        <v>5630</v>
      </c>
      <c r="G38" t="s">
        <v>5631</v>
      </c>
      <c r="H38" t="s">
        <v>5632</v>
      </c>
    </row>
    <row r="39" spans="1:8" x14ac:dyDescent="0.35">
      <c r="A39" t="s">
        <v>1222</v>
      </c>
      <c r="B39" t="s">
        <v>1223</v>
      </c>
      <c r="C39" t="s">
        <v>5305</v>
      </c>
      <c r="E39" t="s">
        <v>5629</v>
      </c>
      <c r="F39" t="s">
        <v>5633</v>
      </c>
      <c r="G39" t="s">
        <v>5634</v>
      </c>
      <c r="H39" t="s">
        <v>5632</v>
      </c>
    </row>
    <row r="40" spans="1:8" x14ac:dyDescent="0.35">
      <c r="A40" t="s">
        <v>1964</v>
      </c>
      <c r="B40" t="s">
        <v>1965</v>
      </c>
      <c r="C40" t="s">
        <v>5343</v>
      </c>
      <c r="E40" t="s">
        <v>5635</v>
      </c>
      <c r="F40" t="s">
        <v>5636</v>
      </c>
      <c r="G40" t="s">
        <v>5637</v>
      </c>
      <c r="H40" t="s">
        <v>5638</v>
      </c>
    </row>
    <row r="41" spans="1:8" x14ac:dyDescent="0.35">
      <c r="A41" t="s">
        <v>1964</v>
      </c>
      <c r="B41" t="s">
        <v>1965</v>
      </c>
      <c r="C41" t="s">
        <v>5343</v>
      </c>
      <c r="E41" t="s">
        <v>5635</v>
      </c>
      <c r="F41" t="s">
        <v>5639</v>
      </c>
      <c r="G41" t="s">
        <v>5640</v>
      </c>
      <c r="H41" t="s">
        <v>5641</v>
      </c>
    </row>
    <row r="42" spans="1:8" x14ac:dyDescent="0.35">
      <c r="A42" t="s">
        <v>4349</v>
      </c>
      <c r="B42" s="8" t="s">
        <v>4350</v>
      </c>
      <c r="C42" t="s">
        <v>5490</v>
      </c>
      <c r="E42" s="10" t="s">
        <v>5793</v>
      </c>
      <c r="F42" s="10" t="s">
        <v>5794</v>
      </c>
      <c r="G42" t="s">
        <v>5795</v>
      </c>
      <c r="H42" t="s">
        <v>5796</v>
      </c>
    </row>
    <row r="43" spans="1:8" x14ac:dyDescent="0.35">
      <c r="A43" t="s">
        <v>4349</v>
      </c>
      <c r="B43" s="8" t="s">
        <v>4350</v>
      </c>
      <c r="C43" t="s">
        <v>5490</v>
      </c>
      <c r="E43" t="s">
        <v>5793</v>
      </c>
      <c r="F43" t="s">
        <v>5797</v>
      </c>
      <c r="G43" t="s">
        <v>5798</v>
      </c>
      <c r="H43" t="s">
        <v>5799</v>
      </c>
    </row>
    <row r="44" spans="1:8" x14ac:dyDescent="0.35">
      <c r="A44" t="s">
        <v>2961</v>
      </c>
      <c r="B44" t="s">
        <v>2962</v>
      </c>
      <c r="C44" t="s">
        <v>5409</v>
      </c>
    </row>
    <row r="45" spans="1:8" x14ac:dyDescent="0.35">
      <c r="A45" t="s">
        <v>3907</v>
      </c>
      <c r="B45" t="s">
        <v>3908</v>
      </c>
      <c r="C45" t="s">
        <v>5409</v>
      </c>
    </row>
    <row r="46" spans="1:8" x14ac:dyDescent="0.35">
      <c r="A46" t="s">
        <v>2478</v>
      </c>
      <c r="B46" t="s">
        <v>2479</v>
      </c>
      <c r="C46" t="s">
        <v>5382</v>
      </c>
      <c r="E46" t="s">
        <v>5642</v>
      </c>
      <c r="F46" t="s">
        <v>5643</v>
      </c>
      <c r="G46" t="s">
        <v>5644</v>
      </c>
      <c r="H46" t="s">
        <v>5645</v>
      </c>
    </row>
    <row r="47" spans="1:8" x14ac:dyDescent="0.35">
      <c r="A47" t="s">
        <v>2478</v>
      </c>
      <c r="B47" t="s">
        <v>2479</v>
      </c>
      <c r="C47" t="s">
        <v>5382</v>
      </c>
      <c r="E47" t="s">
        <v>5642</v>
      </c>
      <c r="F47" t="s">
        <v>5646</v>
      </c>
      <c r="G47" t="s">
        <v>5647</v>
      </c>
      <c r="H47" t="s">
        <v>5648</v>
      </c>
    </row>
    <row r="48" spans="1:8" x14ac:dyDescent="0.35">
      <c r="A48" t="s">
        <v>4708</v>
      </c>
      <c r="B48" t="s">
        <v>4709</v>
      </c>
      <c r="C48" t="s">
        <v>5501</v>
      </c>
      <c r="E48" t="s">
        <v>5649</v>
      </c>
      <c r="F48" t="s">
        <v>5650</v>
      </c>
      <c r="G48" t="s">
        <v>5651</v>
      </c>
      <c r="H48" t="s">
        <v>5652</v>
      </c>
    </row>
    <row r="49" spans="1:8" x14ac:dyDescent="0.35">
      <c r="A49" t="s">
        <v>4708</v>
      </c>
      <c r="B49" t="s">
        <v>4709</v>
      </c>
      <c r="C49" t="s">
        <v>5501</v>
      </c>
      <c r="E49" t="s">
        <v>5649</v>
      </c>
      <c r="F49" s="10" t="s">
        <v>5653</v>
      </c>
      <c r="G49" t="s">
        <v>5654</v>
      </c>
      <c r="H49" t="s">
        <v>5655</v>
      </c>
    </row>
    <row r="50" spans="1:8" x14ac:dyDescent="0.35">
      <c r="A50" t="s">
        <v>4708</v>
      </c>
      <c r="B50" t="s">
        <v>4709</v>
      </c>
      <c r="C50" t="s">
        <v>5501</v>
      </c>
      <c r="E50" t="s">
        <v>5649</v>
      </c>
      <c r="F50" t="s">
        <v>5656</v>
      </c>
      <c r="G50" t="s">
        <v>5657</v>
      </c>
      <c r="H50" t="s">
        <v>5658</v>
      </c>
    </row>
    <row r="51" spans="1:8" x14ac:dyDescent="0.35">
      <c r="A51" t="s">
        <v>4708</v>
      </c>
      <c r="B51" t="s">
        <v>4709</v>
      </c>
      <c r="C51" t="s">
        <v>5501</v>
      </c>
      <c r="E51" t="s">
        <v>5649</v>
      </c>
      <c r="F51" t="s">
        <v>5659</v>
      </c>
      <c r="G51" t="s">
        <v>5660</v>
      </c>
      <c r="H51" t="s">
        <v>5661</v>
      </c>
    </row>
    <row r="52" spans="1:8" x14ac:dyDescent="0.35">
      <c r="A52" t="s">
        <v>4708</v>
      </c>
      <c r="B52" t="s">
        <v>4709</v>
      </c>
      <c r="C52" t="s">
        <v>5501</v>
      </c>
      <c r="E52" t="s">
        <v>5649</v>
      </c>
      <c r="F52" t="s">
        <v>5662</v>
      </c>
      <c r="G52" t="s">
        <v>5663</v>
      </c>
      <c r="H52" t="s">
        <v>5664</v>
      </c>
    </row>
    <row r="53" spans="1:8" x14ac:dyDescent="0.35">
      <c r="A53" t="s">
        <v>4708</v>
      </c>
      <c r="B53" t="s">
        <v>4709</v>
      </c>
      <c r="C53" t="s">
        <v>5501</v>
      </c>
      <c r="E53" t="s">
        <v>5649</v>
      </c>
      <c r="F53" t="s">
        <v>5665</v>
      </c>
      <c r="G53" t="s">
        <v>5666</v>
      </c>
      <c r="H53" t="s">
        <v>5667</v>
      </c>
    </row>
    <row r="54" spans="1:8" x14ac:dyDescent="0.35">
      <c r="A54" t="s">
        <v>4708</v>
      </c>
      <c r="B54" t="s">
        <v>4709</v>
      </c>
      <c r="C54" t="s">
        <v>5501</v>
      </c>
      <c r="E54" t="s">
        <v>5649</v>
      </c>
      <c r="F54" t="s">
        <v>5668</v>
      </c>
      <c r="G54" t="s">
        <v>5669</v>
      </c>
      <c r="H54" t="s">
        <v>5670</v>
      </c>
    </row>
    <row r="55" spans="1:8" x14ac:dyDescent="0.35">
      <c r="A55" t="s">
        <v>4708</v>
      </c>
      <c r="B55" t="s">
        <v>4709</v>
      </c>
      <c r="C55" t="s">
        <v>5501</v>
      </c>
      <c r="E55" t="s">
        <v>5649</v>
      </c>
      <c r="F55" t="s">
        <v>5671</v>
      </c>
      <c r="G55" t="s">
        <v>5672</v>
      </c>
      <c r="H55" t="s">
        <v>5673</v>
      </c>
    </row>
    <row r="56" spans="1:8" x14ac:dyDescent="0.35">
      <c r="A56" t="s">
        <v>440</v>
      </c>
      <c r="B56" t="s">
        <v>441</v>
      </c>
      <c r="C56" t="s">
        <v>5263</v>
      </c>
      <c r="E56" s="10" t="s">
        <v>5691</v>
      </c>
      <c r="F56" t="s">
        <v>5690</v>
      </c>
      <c r="G56" t="s">
        <v>5699</v>
      </c>
      <c r="H56" t="s">
        <v>5700</v>
      </c>
    </row>
    <row r="57" spans="1:8" x14ac:dyDescent="0.35">
      <c r="A57" t="s">
        <v>440</v>
      </c>
      <c r="B57" t="s">
        <v>441</v>
      </c>
      <c r="C57" t="s">
        <v>5263</v>
      </c>
      <c r="E57" s="10" t="s">
        <v>5691</v>
      </c>
      <c r="F57" t="s">
        <v>5701</v>
      </c>
      <c r="G57" t="s">
        <v>5702</v>
      </c>
      <c r="H57" t="s">
        <v>5703</v>
      </c>
    </row>
    <row r="58" spans="1:8" x14ac:dyDescent="0.35">
      <c r="A58" t="s">
        <v>440</v>
      </c>
      <c r="B58" t="s">
        <v>441</v>
      </c>
      <c r="C58" t="s">
        <v>5263</v>
      </c>
      <c r="E58" s="10" t="s">
        <v>5691</v>
      </c>
      <c r="F58" t="s">
        <v>5704</v>
      </c>
      <c r="G58" t="s">
        <v>5705</v>
      </c>
      <c r="H58" t="s">
        <v>5706</v>
      </c>
    </row>
    <row r="59" spans="1:8" x14ac:dyDescent="0.35">
      <c r="A59" t="s">
        <v>440</v>
      </c>
      <c r="B59" t="s">
        <v>441</v>
      </c>
      <c r="C59" t="s">
        <v>5263</v>
      </c>
      <c r="E59" s="10" t="s">
        <v>5691</v>
      </c>
      <c r="F59" t="s">
        <v>5707</v>
      </c>
      <c r="G59" t="s">
        <v>5708</v>
      </c>
      <c r="H59" t="s">
        <v>5709</v>
      </c>
    </row>
    <row r="60" spans="1:8" x14ac:dyDescent="0.35">
      <c r="A60" t="s">
        <v>440</v>
      </c>
      <c r="B60" t="s">
        <v>441</v>
      </c>
      <c r="C60" t="s">
        <v>5263</v>
      </c>
      <c r="E60" s="10" t="s">
        <v>5691</v>
      </c>
      <c r="F60" t="s">
        <v>5710</v>
      </c>
      <c r="G60" t="s">
        <v>5711</v>
      </c>
      <c r="H60" t="s">
        <v>5712</v>
      </c>
    </row>
    <row r="61" spans="1:8" x14ac:dyDescent="0.35">
      <c r="A61" t="s">
        <v>2484</v>
      </c>
      <c r="B61" t="s">
        <v>2485</v>
      </c>
      <c r="C61" t="s">
        <v>5383</v>
      </c>
      <c r="E61" t="s">
        <v>5692</v>
      </c>
      <c r="F61" t="s">
        <v>5713</v>
      </c>
      <c r="G61" t="s">
        <v>5714</v>
      </c>
      <c r="H61" t="s">
        <v>5715</v>
      </c>
    </row>
    <row r="62" spans="1:8" x14ac:dyDescent="0.35">
      <c r="A62" t="s">
        <v>5204</v>
      </c>
      <c r="B62" t="s">
        <v>5205</v>
      </c>
      <c r="C62" t="s">
        <v>5517</v>
      </c>
      <c r="E62" t="s">
        <v>5693</v>
      </c>
      <c r="F62" t="s">
        <v>5716</v>
      </c>
      <c r="G62" t="s">
        <v>5717</v>
      </c>
      <c r="H62" t="s">
        <v>5718</v>
      </c>
    </row>
    <row r="63" spans="1:8" x14ac:dyDescent="0.35">
      <c r="A63" t="s">
        <v>774</v>
      </c>
      <c r="B63" t="s">
        <v>775</v>
      </c>
      <c r="C63" t="s">
        <v>5286</v>
      </c>
    </row>
    <row r="64" spans="1:8" x14ac:dyDescent="0.35">
      <c r="A64" t="s">
        <v>3804</v>
      </c>
      <c r="B64" t="s">
        <v>3805</v>
      </c>
      <c r="C64" t="s">
        <v>5459</v>
      </c>
      <c r="E64" t="s">
        <v>5694</v>
      </c>
      <c r="F64" t="s">
        <v>5719</v>
      </c>
      <c r="G64" t="s">
        <v>5720</v>
      </c>
      <c r="H64" t="s">
        <v>5721</v>
      </c>
    </row>
    <row r="65" spans="1:8" x14ac:dyDescent="0.35">
      <c r="A65" t="s">
        <v>2055</v>
      </c>
      <c r="B65" t="s">
        <v>2056</v>
      </c>
      <c r="C65" t="s">
        <v>5355</v>
      </c>
      <c r="E65" t="s">
        <v>5695</v>
      </c>
      <c r="F65" t="s">
        <v>5722</v>
      </c>
      <c r="G65" t="s">
        <v>5723</v>
      </c>
      <c r="H65" t="s">
        <v>5724</v>
      </c>
    </row>
    <row r="66" spans="1:8" x14ac:dyDescent="0.35">
      <c r="A66" t="s">
        <v>2055</v>
      </c>
      <c r="B66" t="s">
        <v>2056</v>
      </c>
      <c r="C66" t="s">
        <v>5355</v>
      </c>
      <c r="E66" t="s">
        <v>5695</v>
      </c>
      <c r="F66" t="s">
        <v>5725</v>
      </c>
      <c r="G66" t="s">
        <v>5726</v>
      </c>
      <c r="H66" t="s">
        <v>5727</v>
      </c>
    </row>
    <row r="67" spans="1:8" x14ac:dyDescent="0.35">
      <c r="A67" t="s">
        <v>2582</v>
      </c>
      <c r="B67" t="s">
        <v>2583</v>
      </c>
      <c r="C67" t="s">
        <v>5388</v>
      </c>
      <c r="E67" t="s">
        <v>5696</v>
      </c>
      <c r="F67" t="s">
        <v>5728</v>
      </c>
      <c r="G67" t="s">
        <v>5729</v>
      </c>
      <c r="H67" t="s">
        <v>5730</v>
      </c>
    </row>
    <row r="68" spans="1:8" x14ac:dyDescent="0.35">
      <c r="A68" t="s">
        <v>2582</v>
      </c>
      <c r="B68" t="s">
        <v>2583</v>
      </c>
      <c r="C68" t="s">
        <v>5388</v>
      </c>
      <c r="E68" t="s">
        <v>5696</v>
      </c>
      <c r="F68" t="s">
        <v>5731</v>
      </c>
      <c r="G68" t="s">
        <v>5732</v>
      </c>
      <c r="H68" t="s">
        <v>5733</v>
      </c>
    </row>
    <row r="69" spans="1:8" x14ac:dyDescent="0.35">
      <c r="A69" t="s">
        <v>2582</v>
      </c>
      <c r="B69" t="s">
        <v>2583</v>
      </c>
      <c r="C69" t="s">
        <v>5388</v>
      </c>
      <c r="E69" t="s">
        <v>5696</v>
      </c>
      <c r="F69" t="s">
        <v>5734</v>
      </c>
      <c r="G69" t="s">
        <v>5735</v>
      </c>
      <c r="H69" t="s">
        <v>5736</v>
      </c>
    </row>
    <row r="70" spans="1:8" x14ac:dyDescent="0.35">
      <c r="A70" t="s">
        <v>2582</v>
      </c>
      <c r="B70" t="s">
        <v>2583</v>
      </c>
      <c r="C70" t="s">
        <v>5388</v>
      </c>
      <c r="E70" s="10" t="s">
        <v>5696</v>
      </c>
      <c r="F70" t="s">
        <v>5737</v>
      </c>
      <c r="G70" t="s">
        <v>5738</v>
      </c>
      <c r="H70" t="s">
        <v>5739</v>
      </c>
    </row>
    <row r="71" spans="1:8" x14ac:dyDescent="0.35">
      <c r="A71" t="s">
        <v>2582</v>
      </c>
      <c r="B71" t="s">
        <v>2583</v>
      </c>
      <c r="C71" t="s">
        <v>5388</v>
      </c>
      <c r="E71" s="10" t="s">
        <v>5696</v>
      </c>
      <c r="F71" t="s">
        <v>5740</v>
      </c>
      <c r="G71" t="s">
        <v>5741</v>
      </c>
      <c r="H71" t="s">
        <v>5742</v>
      </c>
    </row>
    <row r="72" spans="1:8" x14ac:dyDescent="0.35">
      <c r="A72" t="s">
        <v>2582</v>
      </c>
      <c r="B72" t="s">
        <v>2583</v>
      </c>
      <c r="C72" t="s">
        <v>5388</v>
      </c>
      <c r="E72" t="s">
        <v>5696</v>
      </c>
      <c r="F72" t="s">
        <v>5743</v>
      </c>
      <c r="G72" t="s">
        <v>5744</v>
      </c>
      <c r="H72" t="s">
        <v>5745</v>
      </c>
    </row>
    <row r="73" spans="1:8" x14ac:dyDescent="0.35">
      <c r="A73" t="s">
        <v>2582</v>
      </c>
      <c r="B73" t="s">
        <v>2583</v>
      </c>
      <c r="C73" t="s">
        <v>5388</v>
      </c>
      <c r="E73" t="s">
        <v>5696</v>
      </c>
      <c r="F73" t="s">
        <v>5746</v>
      </c>
      <c r="G73" t="s">
        <v>5747</v>
      </c>
      <c r="H73" t="s">
        <v>5748</v>
      </c>
    </row>
    <row r="74" spans="1:8" x14ac:dyDescent="0.35">
      <c r="A74" t="s">
        <v>5013</v>
      </c>
      <c r="B74" t="s">
        <v>5014</v>
      </c>
      <c r="C74" t="s">
        <v>5511</v>
      </c>
      <c r="E74" t="s">
        <v>5697</v>
      </c>
      <c r="F74" t="s">
        <v>5749</v>
      </c>
      <c r="G74" t="s">
        <v>5750</v>
      </c>
      <c r="H74" t="s">
        <v>5751</v>
      </c>
    </row>
    <row r="75" spans="1:8" x14ac:dyDescent="0.35">
      <c r="A75" t="s">
        <v>1968</v>
      </c>
      <c r="B75" t="s">
        <v>1969</v>
      </c>
      <c r="C75" t="s">
        <v>5344</v>
      </c>
      <c r="E75" t="s">
        <v>5698</v>
      </c>
      <c r="F75" t="s">
        <v>5752</v>
      </c>
      <c r="G75" t="s">
        <v>5753</v>
      </c>
      <c r="H75" t="s">
        <v>5754</v>
      </c>
    </row>
    <row r="76" spans="1:8" x14ac:dyDescent="0.35">
      <c r="A76" t="s">
        <v>1968</v>
      </c>
      <c r="B76" t="s">
        <v>1969</v>
      </c>
      <c r="C76" t="s">
        <v>5344</v>
      </c>
      <c r="E76" t="s">
        <v>5698</v>
      </c>
      <c r="F76" t="s">
        <v>5755</v>
      </c>
      <c r="G76" t="s">
        <v>5756</v>
      </c>
      <c r="H76" t="s">
        <v>5757</v>
      </c>
    </row>
    <row r="77" spans="1:8" x14ac:dyDescent="0.35">
      <c r="A77" t="s">
        <v>1968</v>
      </c>
      <c r="B77" t="s">
        <v>1969</v>
      </c>
      <c r="C77" t="s">
        <v>5344</v>
      </c>
      <c r="E77" s="10" t="s">
        <v>5698</v>
      </c>
      <c r="F77" t="s">
        <v>5758</v>
      </c>
      <c r="G77" t="s">
        <v>5759</v>
      </c>
      <c r="H77" t="s">
        <v>5760</v>
      </c>
    </row>
    <row r="78" spans="1:8" x14ac:dyDescent="0.35">
      <c r="A78" t="s">
        <v>1968</v>
      </c>
      <c r="B78" t="s">
        <v>1969</v>
      </c>
      <c r="C78" t="s">
        <v>5344</v>
      </c>
      <c r="E78" t="s">
        <v>5698</v>
      </c>
      <c r="F78" t="s">
        <v>5761</v>
      </c>
      <c r="G78" t="s">
        <v>5762</v>
      </c>
      <c r="H78" t="s">
        <v>5763</v>
      </c>
    </row>
    <row r="79" spans="1:8" x14ac:dyDescent="0.35">
      <c r="A79" t="s">
        <v>5026</v>
      </c>
      <c r="B79" t="s">
        <v>5027</v>
      </c>
      <c r="C79" t="s">
        <v>5344</v>
      </c>
      <c r="E79" t="s">
        <v>5698</v>
      </c>
      <c r="F79" t="s">
        <v>5752</v>
      </c>
      <c r="G79" t="s">
        <v>5753</v>
      </c>
      <c r="H79" t="s">
        <v>5754</v>
      </c>
    </row>
    <row r="80" spans="1:8" x14ac:dyDescent="0.35">
      <c r="A80" t="s">
        <v>5026</v>
      </c>
      <c r="B80" t="s">
        <v>5027</v>
      </c>
      <c r="C80" t="s">
        <v>5344</v>
      </c>
      <c r="E80" t="s">
        <v>5698</v>
      </c>
      <c r="F80" t="s">
        <v>5755</v>
      </c>
      <c r="G80" t="s">
        <v>5756</v>
      </c>
      <c r="H80" t="s">
        <v>5757</v>
      </c>
    </row>
    <row r="81" spans="1:8" x14ac:dyDescent="0.35">
      <c r="A81" t="s">
        <v>5026</v>
      </c>
      <c r="B81" t="s">
        <v>5027</v>
      </c>
      <c r="C81" t="s">
        <v>5344</v>
      </c>
      <c r="E81" t="s">
        <v>5698</v>
      </c>
      <c r="F81" t="s">
        <v>5758</v>
      </c>
      <c r="G81" t="s">
        <v>5759</v>
      </c>
      <c r="H81" t="s">
        <v>5760</v>
      </c>
    </row>
    <row r="82" spans="1:8" x14ac:dyDescent="0.35">
      <c r="A82" t="s">
        <v>5026</v>
      </c>
      <c r="B82" t="s">
        <v>5027</v>
      </c>
      <c r="C82" t="s">
        <v>5344</v>
      </c>
      <c r="E82" t="s">
        <v>5698</v>
      </c>
      <c r="F82" t="s">
        <v>5761</v>
      </c>
      <c r="G82" t="s">
        <v>5762</v>
      </c>
      <c r="H82" t="s">
        <v>5763</v>
      </c>
    </row>
    <row r="83" spans="1:8" x14ac:dyDescent="0.35">
      <c r="A83" t="s">
        <v>3339</v>
      </c>
      <c r="B83" t="s">
        <v>3340</v>
      </c>
      <c r="C83" t="s">
        <v>5426</v>
      </c>
      <c r="E83" s="10" t="s">
        <v>5764</v>
      </c>
      <c r="F83" t="s">
        <v>5766</v>
      </c>
      <c r="G83" t="s">
        <v>5767</v>
      </c>
      <c r="H83" t="s">
        <v>5768</v>
      </c>
    </row>
    <row r="84" spans="1:8" x14ac:dyDescent="0.35">
      <c r="A84" t="s">
        <v>3339</v>
      </c>
      <c r="B84" t="s">
        <v>3340</v>
      </c>
      <c r="C84" t="s">
        <v>5426</v>
      </c>
      <c r="E84" s="10" t="s">
        <v>5764</v>
      </c>
      <c r="F84" t="s">
        <v>5769</v>
      </c>
      <c r="G84" t="s">
        <v>5770</v>
      </c>
      <c r="H84" t="s">
        <v>5771</v>
      </c>
    </row>
    <row r="85" spans="1:8" x14ac:dyDescent="0.35">
      <c r="A85" t="s">
        <v>3777</v>
      </c>
      <c r="B85" t="s">
        <v>3778</v>
      </c>
      <c r="C85" t="s">
        <v>5455</v>
      </c>
      <c r="E85" t="s">
        <v>5765</v>
      </c>
      <c r="F85" t="s">
        <v>5772</v>
      </c>
      <c r="G85" t="s">
        <v>5767</v>
      </c>
      <c r="H85" t="s">
        <v>5773</v>
      </c>
    </row>
    <row r="86" spans="1:8" x14ac:dyDescent="0.35">
      <c r="A86" t="s">
        <v>216</v>
      </c>
      <c r="B86" t="s">
        <v>217</v>
      </c>
      <c r="C86" t="s">
        <v>5248</v>
      </c>
    </row>
    <row r="87" spans="1:8" x14ac:dyDescent="0.35">
      <c r="A87" t="s">
        <v>218</v>
      </c>
      <c r="B87" t="s">
        <v>219</v>
      </c>
      <c r="C87" t="s">
        <v>5248</v>
      </c>
    </row>
    <row r="88" spans="1:8" x14ac:dyDescent="0.35">
      <c r="C88" s="11" t="s">
        <v>5248</v>
      </c>
      <c r="D88" s="8"/>
    </row>
    <row r="89" spans="1:8" x14ac:dyDescent="0.35">
      <c r="A89" t="s">
        <v>4730</v>
      </c>
      <c r="B89" t="s">
        <v>4731</v>
      </c>
      <c r="C89" t="s">
        <v>5248</v>
      </c>
    </row>
    <row r="90" spans="1:8" x14ac:dyDescent="0.35">
      <c r="A90" t="s">
        <v>2987</v>
      </c>
      <c r="B90" t="s">
        <v>2988</v>
      </c>
      <c r="C90" t="s">
        <v>5410</v>
      </c>
    </row>
    <row r="91" spans="1:8" x14ac:dyDescent="0.35">
      <c r="A91" t="s">
        <v>3288</v>
      </c>
      <c r="B91" t="s">
        <v>3289</v>
      </c>
      <c r="C91" t="s">
        <v>5410</v>
      </c>
    </row>
    <row r="92" spans="1:8" x14ac:dyDescent="0.35">
      <c r="A92" t="s">
        <v>3514</v>
      </c>
      <c r="B92" t="s">
        <v>3515</v>
      </c>
      <c r="C92" t="s">
        <v>5410</v>
      </c>
    </row>
    <row r="93" spans="1:8" x14ac:dyDescent="0.35">
      <c r="A93" t="s">
        <v>2871</v>
      </c>
      <c r="B93" t="s">
        <v>2872</v>
      </c>
      <c r="C93" t="s">
        <v>5407</v>
      </c>
      <c r="E93" t="s">
        <v>5774</v>
      </c>
      <c r="F93" s="10" t="s">
        <v>5775</v>
      </c>
      <c r="G93" t="s">
        <v>5776</v>
      </c>
      <c r="H93" t="s">
        <v>5777</v>
      </c>
    </row>
    <row r="94" spans="1:8" x14ac:dyDescent="0.35">
      <c r="A94" t="s">
        <v>2871</v>
      </c>
      <c r="B94" t="s">
        <v>2872</v>
      </c>
      <c r="C94" t="s">
        <v>5407</v>
      </c>
      <c r="E94" t="s">
        <v>5774</v>
      </c>
      <c r="F94" t="s">
        <v>5778</v>
      </c>
      <c r="G94" t="s">
        <v>5779</v>
      </c>
      <c r="H94" t="s">
        <v>5780</v>
      </c>
    </row>
    <row r="95" spans="1:8" x14ac:dyDescent="0.35">
      <c r="A95" t="s">
        <v>3040</v>
      </c>
      <c r="B95" t="s">
        <v>3041</v>
      </c>
      <c r="C95" t="s">
        <v>5412</v>
      </c>
      <c r="E95" t="s">
        <v>5781</v>
      </c>
      <c r="F95" t="s">
        <v>5782</v>
      </c>
      <c r="G95" t="s">
        <v>5783</v>
      </c>
      <c r="H95" t="s">
        <v>5784</v>
      </c>
    </row>
    <row r="96" spans="1:8" x14ac:dyDescent="0.35">
      <c r="A96" t="s">
        <v>3040</v>
      </c>
      <c r="B96" t="s">
        <v>3041</v>
      </c>
      <c r="C96" t="s">
        <v>5412</v>
      </c>
      <c r="E96" s="10" t="s">
        <v>5781</v>
      </c>
      <c r="F96" t="s">
        <v>5785</v>
      </c>
      <c r="G96" t="s">
        <v>5786</v>
      </c>
      <c r="H96" t="s">
        <v>5787</v>
      </c>
    </row>
    <row r="97" spans="1:8" x14ac:dyDescent="0.35">
      <c r="A97" t="s">
        <v>4873</v>
      </c>
      <c r="B97" t="s">
        <v>4874</v>
      </c>
      <c r="C97" t="s">
        <v>5505</v>
      </c>
      <c r="E97" s="10" t="s">
        <v>5807</v>
      </c>
      <c r="G97" t="s">
        <v>5809</v>
      </c>
      <c r="H97" t="s">
        <v>5808</v>
      </c>
    </row>
    <row r="98" spans="1:8" x14ac:dyDescent="0.35">
      <c r="A98" t="s">
        <v>2414</v>
      </c>
      <c r="B98" t="s">
        <v>2415</v>
      </c>
      <c r="C98" t="s">
        <v>5374</v>
      </c>
      <c r="E98" t="s">
        <v>5788</v>
      </c>
      <c r="F98" t="s">
        <v>5789</v>
      </c>
      <c r="G98" t="s">
        <v>5790</v>
      </c>
      <c r="H98" t="s">
        <v>5791</v>
      </c>
    </row>
    <row r="99" spans="1:8" x14ac:dyDescent="0.35">
      <c r="A99" t="s">
        <v>3645</v>
      </c>
      <c r="B99" t="s">
        <v>3646</v>
      </c>
      <c r="C99" t="s">
        <v>5445</v>
      </c>
      <c r="E99" t="s">
        <v>5792</v>
      </c>
      <c r="G99" t="s">
        <v>5809</v>
      </c>
      <c r="H99" t="s">
        <v>5808</v>
      </c>
    </row>
    <row r="100" spans="1:8" x14ac:dyDescent="0.35">
      <c r="A100" t="s">
        <v>260</v>
      </c>
      <c r="B100" t="s">
        <v>261</v>
      </c>
      <c r="C100" t="s">
        <v>5250</v>
      </c>
      <c r="E100" t="s">
        <v>5810</v>
      </c>
      <c r="G100" t="s">
        <v>5809</v>
      </c>
      <c r="H100" t="s">
        <v>5808</v>
      </c>
    </row>
    <row r="101" spans="1:8" x14ac:dyDescent="0.35">
      <c r="A101" t="s">
        <v>590</v>
      </c>
      <c r="B101" t="s">
        <v>591</v>
      </c>
      <c r="C101" t="s">
        <v>5271</v>
      </c>
      <c r="E101" t="s">
        <v>5800</v>
      </c>
      <c r="F101" s="10" t="s">
        <v>5801</v>
      </c>
      <c r="G101" t="s">
        <v>5802</v>
      </c>
      <c r="H101" t="s">
        <v>5803</v>
      </c>
    </row>
    <row r="102" spans="1:8" x14ac:dyDescent="0.35">
      <c r="A102" t="s">
        <v>1590</v>
      </c>
      <c r="B102" t="s">
        <v>1591</v>
      </c>
      <c r="C102" t="s">
        <v>5323</v>
      </c>
      <c r="E102" t="s">
        <v>5811</v>
      </c>
      <c r="G102" t="s">
        <v>5809</v>
      </c>
      <c r="H102" t="s">
        <v>5808</v>
      </c>
    </row>
    <row r="103" spans="1:8" x14ac:dyDescent="0.35">
      <c r="A103" t="s">
        <v>1828</v>
      </c>
      <c r="B103" t="s">
        <v>1829</v>
      </c>
      <c r="C103" t="s">
        <v>5323</v>
      </c>
      <c r="E103" t="s">
        <v>5811</v>
      </c>
      <c r="G103" t="s">
        <v>5809</v>
      </c>
      <c r="H103" t="s">
        <v>5808</v>
      </c>
    </row>
    <row r="104" spans="1:8" x14ac:dyDescent="0.35">
      <c r="A104" t="s">
        <v>1130</v>
      </c>
      <c r="B104" t="s">
        <v>1131</v>
      </c>
      <c r="C104" t="s">
        <v>5296</v>
      </c>
      <c r="E104" t="s">
        <v>5812</v>
      </c>
      <c r="G104" t="s">
        <v>5809</v>
      </c>
      <c r="H104" t="s">
        <v>5808</v>
      </c>
    </row>
    <row r="105" spans="1:8" x14ac:dyDescent="0.35">
      <c r="A105" t="s">
        <v>2314</v>
      </c>
      <c r="B105" t="s">
        <v>2315</v>
      </c>
      <c r="C105" t="s">
        <v>5367</v>
      </c>
      <c r="E105" s="10" t="s">
        <v>5813</v>
      </c>
      <c r="G105" t="s">
        <v>5809</v>
      </c>
      <c r="H105" t="s">
        <v>5808</v>
      </c>
    </row>
    <row r="106" spans="1:8" x14ac:dyDescent="0.35">
      <c r="A106" t="s">
        <v>1898</v>
      </c>
      <c r="B106" t="s">
        <v>1899</v>
      </c>
      <c r="C106" t="s">
        <v>5340</v>
      </c>
      <c r="E106" s="10" t="s">
        <v>5814</v>
      </c>
      <c r="G106" t="s">
        <v>5809</v>
      </c>
      <c r="H106" t="s">
        <v>5808</v>
      </c>
    </row>
    <row r="107" spans="1:8" x14ac:dyDescent="0.35">
      <c r="A107" t="s">
        <v>3550</v>
      </c>
      <c r="B107" t="s">
        <v>3551</v>
      </c>
      <c r="C107" t="s">
        <v>5440</v>
      </c>
      <c r="E107" s="10" t="s">
        <v>5804</v>
      </c>
      <c r="F107" t="s">
        <v>5805</v>
      </c>
      <c r="G107" t="s">
        <v>5806</v>
      </c>
      <c r="H107" t="s">
        <v>5816</v>
      </c>
    </row>
    <row r="108" spans="1:8" x14ac:dyDescent="0.35">
      <c r="A108" t="s">
        <v>2195</v>
      </c>
      <c r="B108" t="s">
        <v>2196</v>
      </c>
      <c r="C108" t="s">
        <v>5362</v>
      </c>
      <c r="E108" t="s">
        <v>5815</v>
      </c>
      <c r="F108" t="s">
        <v>5817</v>
      </c>
      <c r="G108" t="s">
        <v>5818</v>
      </c>
      <c r="H108" t="s">
        <v>5819</v>
      </c>
    </row>
    <row r="109" spans="1:8" x14ac:dyDescent="0.35">
      <c r="A109" t="s">
        <v>4317</v>
      </c>
      <c r="B109" t="s">
        <v>4318</v>
      </c>
      <c r="C109" t="s">
        <v>5489</v>
      </c>
      <c r="E109" t="s">
        <v>5820</v>
      </c>
      <c r="F109" t="s">
        <v>5821</v>
      </c>
      <c r="G109" t="s">
        <v>5806</v>
      </c>
      <c r="H109" t="s">
        <v>5822</v>
      </c>
    </row>
    <row r="110" spans="1:8" x14ac:dyDescent="0.35">
      <c r="A110" t="s">
        <v>2579</v>
      </c>
      <c r="B110" t="s">
        <v>2580</v>
      </c>
      <c r="C110" t="s">
        <v>5387</v>
      </c>
      <c r="E110" t="s">
        <v>5823</v>
      </c>
      <c r="F110" s="10" t="s">
        <v>5824</v>
      </c>
      <c r="G110" t="s">
        <v>5825</v>
      </c>
      <c r="H110" t="s">
        <v>5826</v>
      </c>
    </row>
    <row r="111" spans="1:8" x14ac:dyDescent="0.35">
      <c r="A111" t="s">
        <v>695</v>
      </c>
      <c r="B111" t="s">
        <v>696</v>
      </c>
      <c r="C111" t="s">
        <v>5278</v>
      </c>
      <c r="E111" s="10" t="s">
        <v>5827</v>
      </c>
      <c r="F111" t="s">
        <v>5828</v>
      </c>
      <c r="G111" t="s">
        <v>5829</v>
      </c>
      <c r="H111" t="s">
        <v>5830</v>
      </c>
    </row>
    <row r="112" spans="1:8" x14ac:dyDescent="0.35">
      <c r="A112" t="s">
        <v>709</v>
      </c>
      <c r="B112" t="s">
        <v>710</v>
      </c>
      <c r="C112" t="s">
        <v>5279</v>
      </c>
      <c r="E112" t="s">
        <v>5831</v>
      </c>
      <c r="F112" t="s">
        <v>5832</v>
      </c>
      <c r="G112" t="s">
        <v>5833</v>
      </c>
      <c r="H112" t="s">
        <v>5834</v>
      </c>
    </row>
    <row r="113" spans="1:8" x14ac:dyDescent="0.35">
      <c r="A113" t="s">
        <v>709</v>
      </c>
      <c r="B113" t="s">
        <v>710</v>
      </c>
      <c r="C113" t="s">
        <v>5279</v>
      </c>
      <c r="E113" t="s">
        <v>5831</v>
      </c>
      <c r="F113" t="s">
        <v>5835</v>
      </c>
      <c r="G113" t="s">
        <v>5836</v>
      </c>
      <c r="H113" t="s">
        <v>5837</v>
      </c>
    </row>
    <row r="114" spans="1:8" x14ac:dyDescent="0.35">
      <c r="A114" t="s">
        <v>4232</v>
      </c>
      <c r="B114" t="s">
        <v>4233</v>
      </c>
      <c r="C114" t="s">
        <v>5481</v>
      </c>
      <c r="E114" s="10" t="s">
        <v>5838</v>
      </c>
      <c r="F114" t="s">
        <v>5840</v>
      </c>
      <c r="G114" t="s">
        <v>5841</v>
      </c>
      <c r="H114" t="s">
        <v>5842</v>
      </c>
    </row>
    <row r="115" spans="1:8" x14ac:dyDescent="0.35">
      <c r="A115" t="s">
        <v>4232</v>
      </c>
      <c r="B115" t="s">
        <v>4233</v>
      </c>
      <c r="C115" t="s">
        <v>5481</v>
      </c>
      <c r="E115" s="10" t="s">
        <v>5838</v>
      </c>
      <c r="F115" t="s">
        <v>5843</v>
      </c>
      <c r="G115" t="s">
        <v>5844</v>
      </c>
      <c r="H115" t="s">
        <v>5845</v>
      </c>
    </row>
    <row r="116" spans="1:8" x14ac:dyDescent="0.35">
      <c r="A116" t="s">
        <v>4228</v>
      </c>
      <c r="B116" t="s">
        <v>4229</v>
      </c>
      <c r="C116" t="s">
        <v>5525</v>
      </c>
      <c r="E116" s="10" t="s">
        <v>5839</v>
      </c>
      <c r="F116" t="s">
        <v>5846</v>
      </c>
      <c r="G116" t="s">
        <v>5847</v>
      </c>
      <c r="H116" t="s">
        <v>5848</v>
      </c>
    </row>
    <row r="117" spans="1:8" x14ac:dyDescent="0.35">
      <c r="A117" t="s">
        <v>4228</v>
      </c>
      <c r="B117" t="s">
        <v>4229</v>
      </c>
      <c r="C117" t="s">
        <v>5526</v>
      </c>
      <c r="E117" t="s">
        <v>5849</v>
      </c>
      <c r="F117" t="s">
        <v>5850</v>
      </c>
      <c r="G117" t="s">
        <v>5851</v>
      </c>
      <c r="H117" t="s">
        <v>5852</v>
      </c>
    </row>
    <row r="118" spans="1:8" x14ac:dyDescent="0.35">
      <c r="A118" t="s">
        <v>3649</v>
      </c>
      <c r="B118" t="s">
        <v>3650</v>
      </c>
      <c r="C118" t="s">
        <v>5446</v>
      </c>
      <c r="E118" t="s">
        <v>5853</v>
      </c>
      <c r="F118" t="s">
        <v>5854</v>
      </c>
      <c r="G118" t="s">
        <v>5855</v>
      </c>
      <c r="H118" t="s">
        <v>5856</v>
      </c>
    </row>
    <row r="119" spans="1:8" x14ac:dyDescent="0.35">
      <c r="A119" t="s">
        <v>3799</v>
      </c>
      <c r="B119" t="s">
        <v>3800</v>
      </c>
      <c r="C119" t="s">
        <v>5458</v>
      </c>
      <c r="E119" t="s">
        <v>5857</v>
      </c>
      <c r="F119" s="10" t="s">
        <v>5858</v>
      </c>
      <c r="G119" t="s">
        <v>5859</v>
      </c>
      <c r="H119" t="s">
        <v>5860</v>
      </c>
    </row>
    <row r="120" spans="1:8" x14ac:dyDescent="0.35">
      <c r="A120" t="s">
        <v>1028</v>
      </c>
      <c r="B120" t="s">
        <v>1029</v>
      </c>
      <c r="C120" t="s">
        <v>5293</v>
      </c>
      <c r="E120" t="s">
        <v>5861</v>
      </c>
      <c r="F120" t="s">
        <v>5862</v>
      </c>
      <c r="G120" t="s">
        <v>5863</v>
      </c>
      <c r="H120" t="s">
        <v>5864</v>
      </c>
    </row>
    <row r="121" spans="1:8" x14ac:dyDescent="0.35">
      <c r="A121" t="s">
        <v>1816</v>
      </c>
      <c r="B121" t="s">
        <v>1817</v>
      </c>
      <c r="C121" t="s">
        <v>5334</v>
      </c>
    </row>
    <row r="122" spans="1:8" x14ac:dyDescent="0.35">
      <c r="A122" t="s">
        <v>3365</v>
      </c>
      <c r="B122" t="s">
        <v>3366</v>
      </c>
      <c r="C122" t="s">
        <v>5334</v>
      </c>
    </row>
    <row r="123" spans="1:8" x14ac:dyDescent="0.35">
      <c r="A123" t="s">
        <v>3386</v>
      </c>
      <c r="B123" t="s">
        <v>3387</v>
      </c>
      <c r="C123" t="s">
        <v>5334</v>
      </c>
    </row>
    <row r="124" spans="1:8" x14ac:dyDescent="0.35">
      <c r="A124" t="s">
        <v>3827</v>
      </c>
      <c r="B124" t="s">
        <v>3828</v>
      </c>
      <c r="C124" t="s">
        <v>5334</v>
      </c>
    </row>
    <row r="125" spans="1:8" x14ac:dyDescent="0.35">
      <c r="A125" t="s">
        <v>4526</v>
      </c>
      <c r="B125" t="s">
        <v>4527</v>
      </c>
      <c r="C125" t="s">
        <v>5334</v>
      </c>
    </row>
    <row r="126" spans="1:8" x14ac:dyDescent="0.35">
      <c r="A126" t="s">
        <v>3121</v>
      </c>
      <c r="B126" t="s">
        <v>3122</v>
      </c>
      <c r="C126" t="s">
        <v>5415</v>
      </c>
      <c r="E126" t="s">
        <v>5865</v>
      </c>
      <c r="F126" t="s">
        <v>5866</v>
      </c>
      <c r="G126" t="s">
        <v>5867</v>
      </c>
      <c r="H126" t="s">
        <v>5868</v>
      </c>
    </row>
    <row r="127" spans="1:8" x14ac:dyDescent="0.35">
      <c r="A127" t="s">
        <v>3121</v>
      </c>
      <c r="B127" t="s">
        <v>3122</v>
      </c>
      <c r="C127" t="s">
        <v>5415</v>
      </c>
      <c r="E127" t="s">
        <v>5865</v>
      </c>
      <c r="F127" t="s">
        <v>5869</v>
      </c>
      <c r="G127" t="s">
        <v>5870</v>
      </c>
      <c r="H127" t="s">
        <v>5871</v>
      </c>
    </row>
    <row r="128" spans="1:8" x14ac:dyDescent="0.35">
      <c r="A128" t="s">
        <v>3121</v>
      </c>
      <c r="B128" t="s">
        <v>3122</v>
      </c>
      <c r="C128" t="s">
        <v>5415</v>
      </c>
      <c r="E128" s="10" t="s">
        <v>5865</v>
      </c>
      <c r="F128" t="s">
        <v>5872</v>
      </c>
      <c r="G128" t="s">
        <v>5873</v>
      </c>
      <c r="H128" t="s">
        <v>5874</v>
      </c>
    </row>
    <row r="129" spans="1:8" x14ac:dyDescent="0.35">
      <c r="A129" t="s">
        <v>601</v>
      </c>
      <c r="B129" t="s">
        <v>602</v>
      </c>
      <c r="C129" t="s">
        <v>5527</v>
      </c>
      <c r="E129" t="s">
        <v>5875</v>
      </c>
      <c r="F129" s="10" t="s">
        <v>5876</v>
      </c>
      <c r="G129" t="s">
        <v>5877</v>
      </c>
      <c r="H129" t="s">
        <v>5878</v>
      </c>
    </row>
    <row r="130" spans="1:8" x14ac:dyDescent="0.35">
      <c r="A130" t="s">
        <v>601</v>
      </c>
      <c r="B130" t="s">
        <v>602</v>
      </c>
      <c r="C130" t="s">
        <v>5528</v>
      </c>
      <c r="E130" t="s">
        <v>5879</v>
      </c>
      <c r="F130" t="s">
        <v>5880</v>
      </c>
      <c r="G130" t="s">
        <v>5881</v>
      </c>
      <c r="H130" t="s">
        <v>5882</v>
      </c>
    </row>
    <row r="131" spans="1:8" x14ac:dyDescent="0.35">
      <c r="A131" t="s">
        <v>1148</v>
      </c>
      <c r="B131" t="s">
        <v>1149</v>
      </c>
      <c r="C131" t="s">
        <v>5298</v>
      </c>
      <c r="E131" t="s">
        <v>5883</v>
      </c>
      <c r="F131" t="s">
        <v>5884</v>
      </c>
      <c r="G131" t="s">
        <v>5885</v>
      </c>
      <c r="H131" t="s">
        <v>5886</v>
      </c>
    </row>
    <row r="132" spans="1:8" x14ac:dyDescent="0.35">
      <c r="A132" t="s">
        <v>1144</v>
      </c>
      <c r="B132" t="s">
        <v>1145</v>
      </c>
      <c r="C132" t="s">
        <v>5297</v>
      </c>
      <c r="E132" t="s">
        <v>5887</v>
      </c>
      <c r="F132" t="s">
        <v>5888</v>
      </c>
      <c r="G132" t="s">
        <v>5889</v>
      </c>
      <c r="H132" t="s">
        <v>5890</v>
      </c>
    </row>
    <row r="133" spans="1:8" x14ac:dyDescent="0.35">
      <c r="A133" t="s">
        <v>3607</v>
      </c>
      <c r="B133" t="s">
        <v>3608</v>
      </c>
      <c r="C133" t="s">
        <v>5442</v>
      </c>
      <c r="E133" t="s">
        <v>5891</v>
      </c>
      <c r="F133" t="s">
        <v>5892</v>
      </c>
      <c r="G133" t="s">
        <v>5893</v>
      </c>
      <c r="H133" t="s">
        <v>5894</v>
      </c>
    </row>
    <row r="134" spans="1:8" x14ac:dyDescent="0.35">
      <c r="A134" t="s">
        <v>507</v>
      </c>
      <c r="B134" t="s">
        <v>508</v>
      </c>
      <c r="C134" t="s">
        <v>5265</v>
      </c>
      <c r="E134" t="s">
        <v>5895</v>
      </c>
      <c r="F134" s="10" t="s">
        <v>5896</v>
      </c>
      <c r="G134" t="s">
        <v>5897</v>
      </c>
      <c r="H134" t="s">
        <v>5898</v>
      </c>
    </row>
    <row r="135" spans="1:8" x14ac:dyDescent="0.35">
      <c r="A135" t="s">
        <v>337</v>
      </c>
      <c r="B135" t="s">
        <v>338</v>
      </c>
      <c r="C135" t="s">
        <v>5254</v>
      </c>
      <c r="E135" t="s">
        <v>5899</v>
      </c>
      <c r="F135" t="s">
        <v>5900</v>
      </c>
      <c r="G135" t="s">
        <v>5901</v>
      </c>
      <c r="H135" t="s">
        <v>5902</v>
      </c>
    </row>
    <row r="136" spans="1:8" x14ac:dyDescent="0.35">
      <c r="A136" t="s">
        <v>337</v>
      </c>
      <c r="B136" t="s">
        <v>338</v>
      </c>
      <c r="C136" t="s">
        <v>5254</v>
      </c>
      <c r="E136" s="10" t="s">
        <v>5899</v>
      </c>
      <c r="F136" t="s">
        <v>5903</v>
      </c>
      <c r="G136" t="s">
        <v>5904</v>
      </c>
      <c r="H136" t="s">
        <v>5905</v>
      </c>
    </row>
    <row r="137" spans="1:8" x14ac:dyDescent="0.35">
      <c r="A137" t="s">
        <v>2044</v>
      </c>
      <c r="B137" t="s">
        <v>2045</v>
      </c>
      <c r="C137" t="s">
        <v>5354</v>
      </c>
      <c r="E137" t="s">
        <v>5906</v>
      </c>
      <c r="F137" t="s">
        <v>5907</v>
      </c>
      <c r="G137" t="s">
        <v>5908</v>
      </c>
      <c r="H137" t="s">
        <v>5909</v>
      </c>
    </row>
    <row r="138" spans="1:8" x14ac:dyDescent="0.35">
      <c r="A138" t="s">
        <v>2044</v>
      </c>
      <c r="B138" t="s">
        <v>2045</v>
      </c>
      <c r="C138" t="s">
        <v>5354</v>
      </c>
      <c r="E138" t="s">
        <v>5906</v>
      </c>
      <c r="F138" t="s">
        <v>5910</v>
      </c>
      <c r="G138" t="s">
        <v>5911</v>
      </c>
      <c r="H138" t="s">
        <v>5912</v>
      </c>
    </row>
    <row r="139" spans="1:8" x14ac:dyDescent="0.35">
      <c r="A139" t="s">
        <v>1822</v>
      </c>
      <c r="B139" t="s">
        <v>1823</v>
      </c>
      <c r="C139" t="s">
        <v>5335</v>
      </c>
      <c r="E139" t="s">
        <v>5913</v>
      </c>
      <c r="F139" t="s">
        <v>5914</v>
      </c>
      <c r="G139" t="s">
        <v>5915</v>
      </c>
      <c r="H139" t="s">
        <v>5916</v>
      </c>
    </row>
    <row r="140" spans="1:8" x14ac:dyDescent="0.35">
      <c r="A140" t="s">
        <v>354</v>
      </c>
      <c r="B140" t="s">
        <v>355</v>
      </c>
      <c r="C140" t="s">
        <v>5255</v>
      </c>
    </row>
    <row r="141" spans="1:8" x14ac:dyDescent="0.35">
      <c r="A141" t="s">
        <v>1354</v>
      </c>
      <c r="B141" t="s">
        <v>1355</v>
      </c>
      <c r="C141" t="s">
        <v>5255</v>
      </c>
    </row>
    <row r="142" spans="1:8" x14ac:dyDescent="0.35">
      <c r="A142" t="s">
        <v>2895</v>
      </c>
      <c r="B142" t="s">
        <v>2896</v>
      </c>
      <c r="C142" t="s">
        <v>5255</v>
      </c>
    </row>
    <row r="143" spans="1:8" x14ac:dyDescent="0.35">
      <c r="A143" t="s">
        <v>3538</v>
      </c>
      <c r="B143" t="s">
        <v>3539</v>
      </c>
      <c r="C143" t="s">
        <v>5255</v>
      </c>
    </row>
    <row r="144" spans="1:8" x14ac:dyDescent="0.35">
      <c r="A144" t="s">
        <v>3880</v>
      </c>
      <c r="B144" t="s">
        <v>3881</v>
      </c>
      <c r="C144" t="s">
        <v>5255</v>
      </c>
    </row>
    <row r="145" spans="1:8" x14ac:dyDescent="0.35">
      <c r="A145" t="s">
        <v>4651</v>
      </c>
      <c r="B145" t="s">
        <v>4652</v>
      </c>
      <c r="C145" t="s">
        <v>5255</v>
      </c>
    </row>
    <row r="146" spans="1:8" x14ac:dyDescent="0.35">
      <c r="A146" t="s">
        <v>4653</v>
      </c>
      <c r="B146" t="s">
        <v>4654</v>
      </c>
      <c r="C146" t="s">
        <v>5255</v>
      </c>
    </row>
    <row r="147" spans="1:8" x14ac:dyDescent="0.35">
      <c r="A147" t="s">
        <v>1982</v>
      </c>
      <c r="B147" t="s">
        <v>1983</v>
      </c>
      <c r="C147" t="s">
        <v>5347</v>
      </c>
      <c r="E147" t="s">
        <v>5917</v>
      </c>
      <c r="F147" t="s">
        <v>5918</v>
      </c>
      <c r="G147" t="s">
        <v>5919</v>
      </c>
      <c r="H147" t="s">
        <v>5920</v>
      </c>
    </row>
    <row r="148" spans="1:8" x14ac:dyDescent="0.35">
      <c r="A148" t="s">
        <v>1982</v>
      </c>
      <c r="B148" t="s">
        <v>1983</v>
      </c>
      <c r="C148" t="s">
        <v>5347</v>
      </c>
      <c r="E148" s="10" t="s">
        <v>5917</v>
      </c>
      <c r="F148" t="s">
        <v>5921</v>
      </c>
      <c r="G148" t="s">
        <v>7074</v>
      </c>
      <c r="H148" t="s">
        <v>5926</v>
      </c>
    </row>
    <row r="149" spans="1:8" x14ac:dyDescent="0.35">
      <c r="A149" t="s">
        <v>1982</v>
      </c>
      <c r="B149" t="s">
        <v>1983</v>
      </c>
      <c r="C149" t="s">
        <v>5347</v>
      </c>
      <c r="E149" s="10" t="s">
        <v>5917</v>
      </c>
      <c r="F149" t="s">
        <v>5922</v>
      </c>
      <c r="G149" t="s">
        <v>5923</v>
      </c>
      <c r="H149" t="s">
        <v>5920</v>
      </c>
    </row>
    <row r="150" spans="1:8" x14ac:dyDescent="0.35">
      <c r="A150" t="s">
        <v>1982</v>
      </c>
      <c r="B150" t="s">
        <v>1983</v>
      </c>
      <c r="C150" t="s">
        <v>5347</v>
      </c>
      <c r="E150" t="s">
        <v>5917</v>
      </c>
      <c r="F150" t="s">
        <v>5924</v>
      </c>
      <c r="G150" t="s">
        <v>5925</v>
      </c>
      <c r="H150" t="s">
        <v>5926</v>
      </c>
    </row>
    <row r="151" spans="1:8" x14ac:dyDescent="0.35">
      <c r="A151" t="s">
        <v>2247</v>
      </c>
      <c r="B151" t="s">
        <v>2248</v>
      </c>
      <c r="C151" t="s">
        <v>5948</v>
      </c>
      <c r="E151" t="s">
        <v>5927</v>
      </c>
      <c r="F151" t="s">
        <v>5928</v>
      </c>
      <c r="G151" t="s">
        <v>5929</v>
      </c>
      <c r="H151" t="s">
        <v>5930</v>
      </c>
    </row>
    <row r="152" spans="1:8" x14ac:dyDescent="0.35">
      <c r="A152" t="s">
        <v>2247</v>
      </c>
      <c r="B152" t="s">
        <v>2248</v>
      </c>
      <c r="C152" t="s">
        <v>5948</v>
      </c>
      <c r="E152" t="s">
        <v>5927</v>
      </c>
      <c r="F152" t="s">
        <v>5931</v>
      </c>
      <c r="G152" t="s">
        <v>7079</v>
      </c>
      <c r="H152" t="s">
        <v>7080</v>
      </c>
    </row>
    <row r="153" spans="1:8" x14ac:dyDescent="0.35">
      <c r="A153" t="s">
        <v>2247</v>
      </c>
      <c r="B153" t="s">
        <v>2248</v>
      </c>
      <c r="C153" t="s">
        <v>5948</v>
      </c>
      <c r="E153" t="s">
        <v>5927</v>
      </c>
      <c r="F153" t="s">
        <v>5932</v>
      </c>
      <c r="G153" t="s">
        <v>5933</v>
      </c>
      <c r="H153" t="s">
        <v>5934</v>
      </c>
    </row>
    <row r="154" spans="1:8" x14ac:dyDescent="0.35">
      <c r="A154" t="s">
        <v>2247</v>
      </c>
      <c r="B154" t="s">
        <v>2248</v>
      </c>
      <c r="C154" t="s">
        <v>5948</v>
      </c>
      <c r="E154" t="s">
        <v>5927</v>
      </c>
      <c r="F154" t="s">
        <v>5935</v>
      </c>
      <c r="G154" t="s">
        <v>7076</v>
      </c>
      <c r="H154" t="s">
        <v>7075</v>
      </c>
    </row>
    <row r="155" spans="1:8" x14ac:dyDescent="0.35">
      <c r="A155" t="s">
        <v>1979</v>
      </c>
      <c r="B155" t="s">
        <v>1980</v>
      </c>
      <c r="C155" t="s">
        <v>5346</v>
      </c>
      <c r="E155" t="s">
        <v>5936</v>
      </c>
      <c r="F155" t="s">
        <v>5937</v>
      </c>
      <c r="G155" t="s">
        <v>5938</v>
      </c>
      <c r="H155" t="s">
        <v>5939</v>
      </c>
    </row>
    <row r="156" spans="1:8" x14ac:dyDescent="0.35">
      <c r="A156" t="s">
        <v>1979</v>
      </c>
      <c r="B156" t="s">
        <v>1980</v>
      </c>
      <c r="C156" t="s">
        <v>5346</v>
      </c>
      <c r="E156" t="s">
        <v>5936</v>
      </c>
      <c r="F156" t="s">
        <v>5940</v>
      </c>
      <c r="G156" t="s">
        <v>7077</v>
      </c>
      <c r="H156" t="s">
        <v>7078</v>
      </c>
    </row>
    <row r="157" spans="1:8" x14ac:dyDescent="0.35">
      <c r="A157" t="s">
        <v>2333</v>
      </c>
      <c r="B157" t="s">
        <v>2334</v>
      </c>
      <c r="C157" t="s">
        <v>5370</v>
      </c>
      <c r="E157" t="s">
        <v>5941</v>
      </c>
      <c r="F157" t="s">
        <v>5942</v>
      </c>
      <c r="G157" t="s">
        <v>5943</v>
      </c>
      <c r="H157" t="s">
        <v>5944</v>
      </c>
    </row>
    <row r="158" spans="1:8" x14ac:dyDescent="0.35">
      <c r="A158" t="s">
        <v>2333</v>
      </c>
      <c r="B158" t="s">
        <v>2334</v>
      </c>
      <c r="C158" t="s">
        <v>5370</v>
      </c>
      <c r="E158" s="10" t="s">
        <v>5941</v>
      </c>
      <c r="F158" t="s">
        <v>5945</v>
      </c>
      <c r="G158" t="s">
        <v>5946</v>
      </c>
      <c r="H158" t="s">
        <v>5947</v>
      </c>
    </row>
    <row r="159" spans="1:8" x14ac:dyDescent="0.35">
      <c r="A159" t="s">
        <v>2333</v>
      </c>
      <c r="B159" t="s">
        <v>2334</v>
      </c>
      <c r="C159" t="s">
        <v>5370</v>
      </c>
      <c r="E159" t="s">
        <v>5941</v>
      </c>
      <c r="F159" t="s">
        <v>5949</v>
      </c>
      <c r="G159" t="s">
        <v>5950</v>
      </c>
      <c r="H159" t="s">
        <v>5951</v>
      </c>
    </row>
    <row r="160" spans="1:8" x14ac:dyDescent="0.35">
      <c r="A160" t="s">
        <v>2333</v>
      </c>
      <c r="B160" t="s">
        <v>2334</v>
      </c>
      <c r="C160" t="s">
        <v>5370</v>
      </c>
      <c r="E160" s="10" t="s">
        <v>5941</v>
      </c>
      <c r="F160" t="s">
        <v>5952</v>
      </c>
      <c r="G160" t="s">
        <v>5953</v>
      </c>
      <c r="H160" t="s">
        <v>5954</v>
      </c>
    </row>
    <row r="161" spans="1:8" x14ac:dyDescent="0.35">
      <c r="A161" t="s">
        <v>2333</v>
      </c>
      <c r="B161" t="s">
        <v>2334</v>
      </c>
      <c r="C161" t="s">
        <v>5370</v>
      </c>
      <c r="E161" t="s">
        <v>5941</v>
      </c>
      <c r="F161" t="s">
        <v>5955</v>
      </c>
      <c r="G161" t="s">
        <v>5956</v>
      </c>
      <c r="H161" t="s">
        <v>5954</v>
      </c>
    </row>
    <row r="162" spans="1:8" x14ac:dyDescent="0.35">
      <c r="A162" t="s">
        <v>1506</v>
      </c>
      <c r="B162" t="s">
        <v>1507</v>
      </c>
      <c r="C162" t="s">
        <v>5317</v>
      </c>
      <c r="E162" t="s">
        <v>5958</v>
      </c>
      <c r="F162" t="s">
        <v>5957</v>
      </c>
      <c r="G162" t="s">
        <v>5959</v>
      </c>
      <c r="H162" t="s">
        <v>5960</v>
      </c>
    </row>
    <row r="163" spans="1:8" x14ac:dyDescent="0.35">
      <c r="A163" t="s">
        <v>1506</v>
      </c>
      <c r="B163" t="s">
        <v>1507</v>
      </c>
      <c r="C163" t="s">
        <v>5317</v>
      </c>
      <c r="E163" t="s">
        <v>5958</v>
      </c>
      <c r="F163" t="s">
        <v>5961</v>
      </c>
      <c r="G163" t="s">
        <v>5962</v>
      </c>
      <c r="H163" t="s">
        <v>5960</v>
      </c>
    </row>
    <row r="164" spans="1:8" x14ac:dyDescent="0.35">
      <c r="A164" t="s">
        <v>3934</v>
      </c>
      <c r="B164" t="s">
        <v>3935</v>
      </c>
      <c r="C164" t="s">
        <v>5317</v>
      </c>
      <c r="E164" t="s">
        <v>5958</v>
      </c>
      <c r="F164" t="s">
        <v>5957</v>
      </c>
      <c r="G164" t="s">
        <v>5959</v>
      </c>
      <c r="H164" t="s">
        <v>5960</v>
      </c>
    </row>
    <row r="165" spans="1:8" x14ac:dyDescent="0.35">
      <c r="A165" t="s">
        <v>3934</v>
      </c>
      <c r="B165" t="s">
        <v>3935</v>
      </c>
      <c r="C165" t="s">
        <v>5317</v>
      </c>
      <c r="E165" t="s">
        <v>5958</v>
      </c>
      <c r="F165" t="s">
        <v>5961</v>
      </c>
      <c r="G165" t="s">
        <v>5962</v>
      </c>
      <c r="H165" t="s">
        <v>5960</v>
      </c>
    </row>
    <row r="166" spans="1:8" x14ac:dyDescent="0.35">
      <c r="A166" t="s">
        <v>3812</v>
      </c>
      <c r="B166" t="s">
        <v>3813</v>
      </c>
      <c r="C166" t="s">
        <v>5461</v>
      </c>
      <c r="E166" t="s">
        <v>5963</v>
      </c>
      <c r="F166" t="s">
        <v>5964</v>
      </c>
      <c r="G166" t="s">
        <v>5965</v>
      </c>
      <c r="H166" t="s">
        <v>5966</v>
      </c>
    </row>
    <row r="167" spans="1:8" x14ac:dyDescent="0.35">
      <c r="A167" t="s">
        <v>3812</v>
      </c>
      <c r="B167" t="s">
        <v>3813</v>
      </c>
      <c r="C167" t="s">
        <v>5461</v>
      </c>
      <c r="E167" t="s">
        <v>5963</v>
      </c>
      <c r="F167" t="s">
        <v>5967</v>
      </c>
      <c r="G167" t="s">
        <v>5968</v>
      </c>
      <c r="H167" t="s">
        <v>5969</v>
      </c>
    </row>
    <row r="168" spans="1:8" x14ac:dyDescent="0.35">
      <c r="A168" t="s">
        <v>4240</v>
      </c>
      <c r="B168" t="s">
        <v>4241</v>
      </c>
      <c r="C168" t="s">
        <v>5483</v>
      </c>
      <c r="E168" t="s">
        <v>5970</v>
      </c>
      <c r="F168" t="s">
        <v>5971</v>
      </c>
      <c r="G168" t="s">
        <v>5972</v>
      </c>
      <c r="H168" t="s">
        <v>5973</v>
      </c>
    </row>
    <row r="169" spans="1:8" x14ac:dyDescent="0.35">
      <c r="A169" t="s">
        <v>653</v>
      </c>
      <c r="B169" t="s">
        <v>654</v>
      </c>
      <c r="C169" t="s">
        <v>5276</v>
      </c>
      <c r="E169" t="s">
        <v>5974</v>
      </c>
      <c r="F169" s="10" t="s">
        <v>5975</v>
      </c>
      <c r="G169" t="s">
        <v>5976</v>
      </c>
      <c r="H169" t="s">
        <v>5977</v>
      </c>
    </row>
    <row r="170" spans="1:8" x14ac:dyDescent="0.35">
      <c r="A170" t="s">
        <v>653</v>
      </c>
      <c r="B170" t="s">
        <v>654</v>
      </c>
      <c r="C170" t="s">
        <v>5276</v>
      </c>
      <c r="E170" t="s">
        <v>5974</v>
      </c>
      <c r="F170" t="s">
        <v>5978</v>
      </c>
      <c r="G170" t="s">
        <v>5979</v>
      </c>
      <c r="H170" t="s">
        <v>5980</v>
      </c>
    </row>
    <row r="171" spans="1:8" x14ac:dyDescent="0.35">
      <c r="A171" t="s">
        <v>3413</v>
      </c>
      <c r="B171" t="s">
        <v>3414</v>
      </c>
      <c r="C171" t="s">
        <v>5432</v>
      </c>
      <c r="E171" t="s">
        <v>5981</v>
      </c>
      <c r="F171" t="s">
        <v>5982</v>
      </c>
      <c r="G171" t="s">
        <v>5983</v>
      </c>
      <c r="H171" t="s">
        <v>5984</v>
      </c>
    </row>
    <row r="172" spans="1:8" x14ac:dyDescent="0.35">
      <c r="A172" t="s">
        <v>3418</v>
      </c>
      <c r="B172" t="s">
        <v>3419</v>
      </c>
      <c r="C172" t="s">
        <v>5433</v>
      </c>
      <c r="E172" t="s">
        <v>5985</v>
      </c>
      <c r="F172" t="s">
        <v>5986</v>
      </c>
      <c r="G172" t="s">
        <v>5987</v>
      </c>
      <c r="H172" t="s">
        <v>5988</v>
      </c>
    </row>
    <row r="173" spans="1:8" x14ac:dyDescent="0.35">
      <c r="A173" t="s">
        <v>3418</v>
      </c>
      <c r="B173" t="s">
        <v>3419</v>
      </c>
      <c r="C173" t="s">
        <v>5433</v>
      </c>
      <c r="E173" s="10" t="s">
        <v>5985</v>
      </c>
      <c r="F173" t="s">
        <v>5989</v>
      </c>
      <c r="G173" t="s">
        <v>5990</v>
      </c>
      <c r="H173" t="s">
        <v>5991</v>
      </c>
    </row>
    <row r="174" spans="1:8" x14ac:dyDescent="0.35">
      <c r="A174" t="s">
        <v>1776</v>
      </c>
      <c r="B174" t="s">
        <v>1777</v>
      </c>
      <c r="C174" t="s">
        <v>5330</v>
      </c>
      <c r="E174" t="s">
        <v>5992</v>
      </c>
      <c r="F174" s="10" t="s">
        <v>5993</v>
      </c>
      <c r="G174" t="s">
        <v>5994</v>
      </c>
      <c r="H174" t="s">
        <v>5995</v>
      </c>
    </row>
    <row r="175" spans="1:8" x14ac:dyDescent="0.35">
      <c r="A175" t="s">
        <v>1776</v>
      </c>
      <c r="B175" t="s">
        <v>1777</v>
      </c>
      <c r="C175" t="s">
        <v>5330</v>
      </c>
      <c r="E175" t="s">
        <v>5992</v>
      </c>
      <c r="F175" t="s">
        <v>5978</v>
      </c>
      <c r="G175" t="s">
        <v>5979</v>
      </c>
      <c r="H175" t="s">
        <v>5980</v>
      </c>
    </row>
    <row r="176" spans="1:8" x14ac:dyDescent="0.35">
      <c r="A176" t="s">
        <v>1776</v>
      </c>
      <c r="B176" t="s">
        <v>1777</v>
      </c>
      <c r="C176" t="s">
        <v>5330</v>
      </c>
      <c r="E176" t="s">
        <v>5992</v>
      </c>
      <c r="F176" t="s">
        <v>5975</v>
      </c>
      <c r="G176" t="s">
        <v>5976</v>
      </c>
      <c r="H176" t="s">
        <v>5977</v>
      </c>
    </row>
    <row r="177" spans="1:8" x14ac:dyDescent="0.35">
      <c r="A177" t="s">
        <v>1776</v>
      </c>
      <c r="B177" t="s">
        <v>1777</v>
      </c>
      <c r="C177" t="s">
        <v>5330</v>
      </c>
      <c r="E177" s="10" t="s">
        <v>5992</v>
      </c>
      <c r="F177" t="s">
        <v>5996</v>
      </c>
      <c r="G177" t="s">
        <v>5997</v>
      </c>
      <c r="H177" t="s">
        <v>5998</v>
      </c>
    </row>
    <row r="178" spans="1:8" x14ac:dyDescent="0.35">
      <c r="A178" t="s">
        <v>1776</v>
      </c>
      <c r="B178" t="s">
        <v>1777</v>
      </c>
      <c r="C178" t="s">
        <v>5330</v>
      </c>
      <c r="E178" t="s">
        <v>5992</v>
      </c>
      <c r="F178" t="s">
        <v>5999</v>
      </c>
      <c r="G178" t="s">
        <v>6000</v>
      </c>
      <c r="H178" t="s">
        <v>6001</v>
      </c>
    </row>
    <row r="179" spans="1:8" x14ac:dyDescent="0.35">
      <c r="A179" t="s">
        <v>1776</v>
      </c>
      <c r="B179" t="s">
        <v>1777</v>
      </c>
      <c r="C179" t="s">
        <v>5330</v>
      </c>
      <c r="E179" s="10" t="s">
        <v>5992</v>
      </c>
      <c r="F179" t="s">
        <v>6002</v>
      </c>
      <c r="G179" t="s">
        <v>6003</v>
      </c>
      <c r="H179" t="s">
        <v>6004</v>
      </c>
    </row>
    <row r="180" spans="1:8" x14ac:dyDescent="0.35">
      <c r="A180" t="s">
        <v>1651</v>
      </c>
      <c r="B180" t="s">
        <v>1652</v>
      </c>
      <c r="C180" t="s">
        <v>5326</v>
      </c>
      <c r="E180" t="s">
        <v>6005</v>
      </c>
      <c r="F180" t="s">
        <v>6006</v>
      </c>
      <c r="G180" t="s">
        <v>6007</v>
      </c>
      <c r="H180" t="s">
        <v>6008</v>
      </c>
    </row>
    <row r="181" spans="1:8" x14ac:dyDescent="0.35">
      <c r="A181" t="s">
        <v>2202</v>
      </c>
      <c r="B181" t="s">
        <v>2203</v>
      </c>
      <c r="C181" t="s">
        <v>5326</v>
      </c>
      <c r="E181" t="s">
        <v>6005</v>
      </c>
      <c r="F181" t="s">
        <v>6006</v>
      </c>
      <c r="G181" t="s">
        <v>6007</v>
      </c>
      <c r="H181" t="s">
        <v>6008</v>
      </c>
    </row>
    <row r="182" spans="1:8" x14ac:dyDescent="0.35">
      <c r="A182" t="s">
        <v>3801</v>
      </c>
      <c r="B182" t="s">
        <v>3802</v>
      </c>
      <c r="C182" t="s">
        <v>5326</v>
      </c>
      <c r="E182" t="s">
        <v>6005</v>
      </c>
      <c r="F182" t="s">
        <v>6006</v>
      </c>
      <c r="G182" t="s">
        <v>6007</v>
      </c>
      <c r="H182" t="s">
        <v>6008</v>
      </c>
    </row>
    <row r="183" spans="1:8" x14ac:dyDescent="0.35">
      <c r="A183" t="s">
        <v>1961</v>
      </c>
      <c r="B183" t="s">
        <v>1962</v>
      </c>
      <c r="C183" t="s">
        <v>5342</v>
      </c>
      <c r="E183" t="s">
        <v>6009</v>
      </c>
      <c r="H183" t="s">
        <v>6010</v>
      </c>
    </row>
    <row r="184" spans="1:8" x14ac:dyDescent="0.35">
      <c r="A184" t="s">
        <v>3406</v>
      </c>
      <c r="B184" t="s">
        <v>3407</v>
      </c>
      <c r="C184" t="s">
        <v>5431</v>
      </c>
      <c r="E184" s="10" t="s">
        <v>6011</v>
      </c>
      <c r="F184" t="s">
        <v>6013</v>
      </c>
      <c r="G184" t="s">
        <v>6014</v>
      </c>
      <c r="H184" t="s">
        <v>6015</v>
      </c>
    </row>
    <row r="185" spans="1:8" x14ac:dyDescent="0.35">
      <c r="A185" t="s">
        <v>3406</v>
      </c>
      <c r="B185" t="s">
        <v>3407</v>
      </c>
      <c r="C185" t="s">
        <v>5431</v>
      </c>
      <c r="E185" t="s">
        <v>6011</v>
      </c>
      <c r="F185" t="s">
        <v>6016</v>
      </c>
      <c r="G185" t="s">
        <v>6017</v>
      </c>
      <c r="H185" t="s">
        <v>6018</v>
      </c>
    </row>
    <row r="186" spans="1:8" x14ac:dyDescent="0.35">
      <c r="A186" t="s">
        <v>3406</v>
      </c>
      <c r="B186" t="s">
        <v>3407</v>
      </c>
      <c r="C186" t="s">
        <v>5431</v>
      </c>
      <c r="E186" t="s">
        <v>6011</v>
      </c>
      <c r="F186" s="10" t="s">
        <v>6019</v>
      </c>
      <c r="G186" t="s">
        <v>6020</v>
      </c>
      <c r="H186" t="s">
        <v>6021</v>
      </c>
    </row>
    <row r="187" spans="1:8" x14ac:dyDescent="0.35">
      <c r="A187" t="s">
        <v>3406</v>
      </c>
      <c r="B187" t="s">
        <v>3407</v>
      </c>
      <c r="C187" t="s">
        <v>5431</v>
      </c>
      <c r="E187" t="s">
        <v>6011</v>
      </c>
      <c r="F187" t="s">
        <v>6022</v>
      </c>
      <c r="G187" t="s">
        <v>6023</v>
      </c>
      <c r="H187" t="s">
        <v>6024</v>
      </c>
    </row>
    <row r="188" spans="1:8" x14ac:dyDescent="0.35">
      <c r="A188" t="s">
        <v>4408</v>
      </c>
      <c r="B188" t="s">
        <v>4409</v>
      </c>
      <c r="C188" t="s">
        <v>5494</v>
      </c>
      <c r="E188" t="s">
        <v>6012</v>
      </c>
      <c r="F188" t="s">
        <v>6025</v>
      </c>
      <c r="G188" t="s">
        <v>6026</v>
      </c>
      <c r="H188" t="s">
        <v>6027</v>
      </c>
    </row>
    <row r="189" spans="1:8" x14ac:dyDescent="0.35">
      <c r="A189" t="s">
        <v>4408</v>
      </c>
      <c r="B189" t="s">
        <v>4409</v>
      </c>
      <c r="C189" t="s">
        <v>5494</v>
      </c>
      <c r="E189" t="s">
        <v>6012</v>
      </c>
      <c r="F189" t="s">
        <v>6028</v>
      </c>
      <c r="G189" t="s">
        <v>6029</v>
      </c>
      <c r="H189" t="s">
        <v>6030</v>
      </c>
    </row>
    <row r="190" spans="1:8" x14ac:dyDescent="0.35">
      <c r="A190" t="s">
        <v>640</v>
      </c>
      <c r="B190" t="s">
        <v>641</v>
      </c>
      <c r="C190" t="s">
        <v>5275</v>
      </c>
      <c r="E190" t="s">
        <v>6031</v>
      </c>
      <c r="F190" t="s">
        <v>6032</v>
      </c>
      <c r="G190" t="s">
        <v>6033</v>
      </c>
      <c r="H190" t="s">
        <v>6034</v>
      </c>
    </row>
    <row r="191" spans="1:8" x14ac:dyDescent="0.35">
      <c r="A191" t="s">
        <v>4085</v>
      </c>
      <c r="B191" t="s">
        <v>4086</v>
      </c>
      <c r="C191" t="s">
        <v>5472</v>
      </c>
      <c r="E191" t="s">
        <v>6035</v>
      </c>
      <c r="F191" t="s">
        <v>6036</v>
      </c>
      <c r="G191" t="s">
        <v>6037</v>
      </c>
      <c r="H191" t="s">
        <v>6038</v>
      </c>
    </row>
    <row r="192" spans="1:8" x14ac:dyDescent="0.35">
      <c r="A192" t="s">
        <v>4572</v>
      </c>
      <c r="B192" t="s">
        <v>4573</v>
      </c>
      <c r="C192" t="s">
        <v>5685</v>
      </c>
      <c r="E192" t="s">
        <v>6039</v>
      </c>
      <c r="F192" t="s">
        <v>6040</v>
      </c>
      <c r="G192" t="s">
        <v>6041</v>
      </c>
      <c r="H192" t="s">
        <v>6042</v>
      </c>
    </row>
    <row r="193" spans="1:8" x14ac:dyDescent="0.35">
      <c r="A193" t="s">
        <v>4572</v>
      </c>
      <c r="B193" t="s">
        <v>4573</v>
      </c>
      <c r="C193" t="s">
        <v>5685</v>
      </c>
      <c r="E193" t="s">
        <v>6039</v>
      </c>
      <c r="F193" t="s">
        <v>6043</v>
      </c>
      <c r="G193" t="s">
        <v>6044</v>
      </c>
      <c r="H193" t="s">
        <v>6045</v>
      </c>
    </row>
    <row r="194" spans="1:8" x14ac:dyDescent="0.35">
      <c r="A194" t="s">
        <v>4572</v>
      </c>
      <c r="B194" t="s">
        <v>4573</v>
      </c>
      <c r="C194" t="s">
        <v>5685</v>
      </c>
      <c r="E194" t="s">
        <v>6039</v>
      </c>
      <c r="F194" t="s">
        <v>6046</v>
      </c>
      <c r="G194" t="s">
        <v>6047</v>
      </c>
      <c r="H194" t="s">
        <v>6048</v>
      </c>
    </row>
    <row r="195" spans="1:8" x14ac:dyDescent="0.35">
      <c r="A195" t="s">
        <v>4572</v>
      </c>
      <c r="B195" t="s">
        <v>4573</v>
      </c>
      <c r="C195" t="s">
        <v>5685</v>
      </c>
      <c r="E195" s="10" t="s">
        <v>6039</v>
      </c>
      <c r="F195" t="s">
        <v>6049</v>
      </c>
      <c r="G195" t="s">
        <v>6050</v>
      </c>
      <c r="H195" t="s">
        <v>6051</v>
      </c>
    </row>
    <row r="196" spans="1:8" x14ac:dyDescent="0.35">
      <c r="A196" t="s">
        <v>4572</v>
      </c>
      <c r="B196" t="s">
        <v>4573</v>
      </c>
      <c r="C196" t="s">
        <v>5685</v>
      </c>
      <c r="E196" s="10" t="s">
        <v>6039</v>
      </c>
      <c r="F196" t="s">
        <v>6052</v>
      </c>
      <c r="G196" t="s">
        <v>6050</v>
      </c>
      <c r="H196" t="s">
        <v>6053</v>
      </c>
    </row>
    <row r="197" spans="1:8" x14ac:dyDescent="0.35">
      <c r="A197" t="s">
        <v>4572</v>
      </c>
      <c r="B197" t="s">
        <v>4573</v>
      </c>
      <c r="C197" t="s">
        <v>5685</v>
      </c>
      <c r="E197" t="s">
        <v>6039</v>
      </c>
      <c r="F197" t="s">
        <v>6054</v>
      </c>
      <c r="G197" t="s">
        <v>6055</v>
      </c>
      <c r="H197" t="s">
        <v>6056</v>
      </c>
    </row>
    <row r="198" spans="1:8" x14ac:dyDescent="0.35">
      <c r="A198" t="s">
        <v>4572</v>
      </c>
      <c r="B198" t="s">
        <v>4573</v>
      </c>
      <c r="C198" t="s">
        <v>5685</v>
      </c>
      <c r="E198" t="s">
        <v>6039</v>
      </c>
      <c r="F198" t="s">
        <v>6057</v>
      </c>
      <c r="G198" t="s">
        <v>6058</v>
      </c>
      <c r="H198" t="s">
        <v>6059</v>
      </c>
    </row>
    <row r="199" spans="1:8" x14ac:dyDescent="0.35">
      <c r="A199" t="s">
        <v>4572</v>
      </c>
      <c r="B199" t="s">
        <v>4573</v>
      </c>
      <c r="C199" t="s">
        <v>5685</v>
      </c>
      <c r="E199" t="s">
        <v>6039</v>
      </c>
      <c r="F199" t="s">
        <v>6060</v>
      </c>
      <c r="G199" t="s">
        <v>6061</v>
      </c>
      <c r="H199" t="s">
        <v>6062</v>
      </c>
    </row>
    <row r="200" spans="1:8" x14ac:dyDescent="0.35">
      <c r="A200" t="s">
        <v>4572</v>
      </c>
      <c r="B200" t="s">
        <v>4573</v>
      </c>
      <c r="C200" t="s">
        <v>5684</v>
      </c>
      <c r="E200" s="10" t="s">
        <v>6063</v>
      </c>
      <c r="F200" t="s">
        <v>6066</v>
      </c>
      <c r="G200" t="s">
        <v>6041</v>
      </c>
      <c r="H200" t="s">
        <v>6067</v>
      </c>
    </row>
    <row r="201" spans="1:8" x14ac:dyDescent="0.35">
      <c r="A201" t="s">
        <v>4572</v>
      </c>
      <c r="B201" t="s">
        <v>4573</v>
      </c>
      <c r="C201" t="s">
        <v>5684</v>
      </c>
      <c r="E201" s="10" t="s">
        <v>6063</v>
      </c>
      <c r="F201" t="s">
        <v>6068</v>
      </c>
      <c r="G201" t="s">
        <v>6069</v>
      </c>
      <c r="H201" t="s">
        <v>6070</v>
      </c>
    </row>
    <row r="202" spans="1:8" x14ac:dyDescent="0.35">
      <c r="A202" t="s">
        <v>1402</v>
      </c>
      <c r="B202" t="s">
        <v>1403</v>
      </c>
      <c r="C202" t="s">
        <v>5314</v>
      </c>
      <c r="E202" t="s">
        <v>6064</v>
      </c>
      <c r="F202" t="s">
        <v>6071</v>
      </c>
      <c r="G202" t="s">
        <v>6072</v>
      </c>
      <c r="H202" t="s">
        <v>6073</v>
      </c>
    </row>
    <row r="203" spans="1:8" x14ac:dyDescent="0.35">
      <c r="A203" t="s">
        <v>3713</v>
      </c>
      <c r="B203" t="s">
        <v>3714</v>
      </c>
      <c r="C203" t="s">
        <v>5451</v>
      </c>
      <c r="E203" t="s">
        <v>6065</v>
      </c>
      <c r="F203" t="s">
        <v>6074</v>
      </c>
      <c r="G203" t="s">
        <v>6075</v>
      </c>
      <c r="H203" t="s">
        <v>6076</v>
      </c>
    </row>
    <row r="204" spans="1:8" x14ac:dyDescent="0.35">
      <c r="A204" t="s">
        <v>3713</v>
      </c>
      <c r="B204" t="s">
        <v>3714</v>
      </c>
      <c r="C204" t="s">
        <v>5451</v>
      </c>
      <c r="E204" t="s">
        <v>6065</v>
      </c>
      <c r="F204" t="s">
        <v>6077</v>
      </c>
      <c r="G204" t="s">
        <v>6078</v>
      </c>
      <c r="H204" t="s">
        <v>6079</v>
      </c>
    </row>
    <row r="205" spans="1:8" x14ac:dyDescent="0.35">
      <c r="A205" t="s">
        <v>3713</v>
      </c>
      <c r="B205" t="s">
        <v>3714</v>
      </c>
      <c r="C205" t="s">
        <v>5451</v>
      </c>
      <c r="E205" t="s">
        <v>6065</v>
      </c>
      <c r="F205" t="s">
        <v>6080</v>
      </c>
      <c r="G205" t="s">
        <v>6081</v>
      </c>
      <c r="H205" t="s">
        <v>6082</v>
      </c>
    </row>
    <row r="206" spans="1:8" x14ac:dyDescent="0.35">
      <c r="A206" t="s">
        <v>3713</v>
      </c>
      <c r="B206" t="s">
        <v>3714</v>
      </c>
      <c r="C206" t="s">
        <v>5451</v>
      </c>
      <c r="E206" t="s">
        <v>6065</v>
      </c>
      <c r="F206" t="s">
        <v>6083</v>
      </c>
      <c r="G206" t="s">
        <v>6084</v>
      </c>
      <c r="H206" t="s">
        <v>6085</v>
      </c>
    </row>
    <row r="207" spans="1:8" x14ac:dyDescent="0.35">
      <c r="A207" t="s">
        <v>1378</v>
      </c>
      <c r="B207" t="s">
        <v>1379</v>
      </c>
      <c r="C207" t="s">
        <v>5313</v>
      </c>
    </row>
    <row r="208" spans="1:8" x14ac:dyDescent="0.35">
      <c r="A208" t="s">
        <v>1757</v>
      </c>
      <c r="B208" t="s">
        <v>1758</v>
      </c>
      <c r="C208" t="s">
        <v>5313</v>
      </c>
    </row>
    <row r="209" spans="1:8" x14ac:dyDescent="0.35">
      <c r="A209" t="s">
        <v>2093</v>
      </c>
      <c r="B209" t="s">
        <v>2094</v>
      </c>
      <c r="C209" t="s">
        <v>5313</v>
      </c>
    </row>
    <row r="210" spans="1:8" x14ac:dyDescent="0.35">
      <c r="A210" t="s">
        <v>2520</v>
      </c>
      <c r="B210" t="s">
        <v>2521</v>
      </c>
      <c r="C210" t="s">
        <v>5313</v>
      </c>
    </row>
    <row r="211" spans="1:8" x14ac:dyDescent="0.35">
      <c r="A211" t="s">
        <v>4020</v>
      </c>
      <c r="B211" t="s">
        <v>4021</v>
      </c>
      <c r="C211" t="s">
        <v>5313</v>
      </c>
    </row>
    <row r="212" spans="1:8" x14ac:dyDescent="0.35">
      <c r="A212" t="s">
        <v>2729</v>
      </c>
      <c r="B212" t="s">
        <v>2730</v>
      </c>
      <c r="C212" t="s">
        <v>5398</v>
      </c>
      <c r="E212" t="s">
        <v>6086</v>
      </c>
      <c r="F212" t="s">
        <v>6087</v>
      </c>
      <c r="G212" t="s">
        <v>6088</v>
      </c>
      <c r="H212" t="s">
        <v>6089</v>
      </c>
    </row>
    <row r="213" spans="1:8" x14ac:dyDescent="0.35">
      <c r="A213" t="s">
        <v>2729</v>
      </c>
      <c r="B213" t="s">
        <v>2730</v>
      </c>
      <c r="C213" t="s">
        <v>5398</v>
      </c>
      <c r="E213" s="10" t="s">
        <v>6086</v>
      </c>
      <c r="F213" t="s">
        <v>6090</v>
      </c>
      <c r="G213" t="s">
        <v>6092</v>
      </c>
      <c r="H213" t="s">
        <v>6091</v>
      </c>
    </row>
    <row r="214" spans="1:8" x14ac:dyDescent="0.35">
      <c r="A214" t="s">
        <v>2729</v>
      </c>
      <c r="B214" t="s">
        <v>2730</v>
      </c>
      <c r="C214" t="s">
        <v>5398</v>
      </c>
      <c r="E214" s="10" t="s">
        <v>6086</v>
      </c>
      <c r="F214" t="s">
        <v>6093</v>
      </c>
      <c r="G214" t="s">
        <v>6094</v>
      </c>
      <c r="H214" t="s">
        <v>6095</v>
      </c>
    </row>
    <row r="215" spans="1:8" x14ac:dyDescent="0.35">
      <c r="A215" t="s">
        <v>2729</v>
      </c>
      <c r="B215" t="s">
        <v>2730</v>
      </c>
      <c r="C215" t="s">
        <v>5398</v>
      </c>
      <c r="E215" t="s">
        <v>6086</v>
      </c>
      <c r="F215" t="s">
        <v>6096</v>
      </c>
      <c r="G215" t="s">
        <v>6097</v>
      </c>
      <c r="H215" t="s">
        <v>6098</v>
      </c>
    </row>
    <row r="216" spans="1:8" x14ac:dyDescent="0.35">
      <c r="A216" t="s">
        <v>2729</v>
      </c>
      <c r="B216" t="s">
        <v>2730</v>
      </c>
      <c r="C216" t="s">
        <v>5398</v>
      </c>
      <c r="E216" t="s">
        <v>6086</v>
      </c>
      <c r="F216" t="s">
        <v>6099</v>
      </c>
      <c r="G216" t="s">
        <v>6100</v>
      </c>
      <c r="H216" t="s">
        <v>6101</v>
      </c>
    </row>
    <row r="217" spans="1:8" x14ac:dyDescent="0.35">
      <c r="A217" t="s">
        <v>2729</v>
      </c>
      <c r="B217" t="s">
        <v>2730</v>
      </c>
      <c r="C217" t="s">
        <v>5398</v>
      </c>
      <c r="E217" t="s">
        <v>6086</v>
      </c>
      <c r="F217" t="s">
        <v>6102</v>
      </c>
      <c r="G217" t="s">
        <v>6103</v>
      </c>
      <c r="H217" t="s">
        <v>6104</v>
      </c>
    </row>
    <row r="218" spans="1:8" x14ac:dyDescent="0.35">
      <c r="A218" t="s">
        <v>2729</v>
      </c>
      <c r="B218" t="s">
        <v>2730</v>
      </c>
      <c r="C218" t="s">
        <v>5398</v>
      </c>
      <c r="E218" s="10" t="s">
        <v>6086</v>
      </c>
      <c r="F218" t="s">
        <v>6105</v>
      </c>
      <c r="G218" t="s">
        <v>6106</v>
      </c>
      <c r="H218" t="s">
        <v>6107</v>
      </c>
    </row>
    <row r="219" spans="1:8" x14ac:dyDescent="0.35">
      <c r="A219" t="s">
        <v>2729</v>
      </c>
      <c r="B219" t="s">
        <v>2730</v>
      </c>
      <c r="C219" t="s">
        <v>5398</v>
      </c>
      <c r="E219" t="s">
        <v>6086</v>
      </c>
      <c r="F219" t="s">
        <v>6108</v>
      </c>
      <c r="G219" t="s">
        <v>6109</v>
      </c>
      <c r="H219" t="s">
        <v>6110</v>
      </c>
    </row>
    <row r="220" spans="1:8" x14ac:dyDescent="0.35">
      <c r="A220" t="s">
        <v>2729</v>
      </c>
      <c r="B220" t="s">
        <v>2730</v>
      </c>
      <c r="C220" t="s">
        <v>5398</v>
      </c>
      <c r="E220" t="s">
        <v>6086</v>
      </c>
      <c r="F220" t="s">
        <v>6111</v>
      </c>
      <c r="G220" t="s">
        <v>6112</v>
      </c>
      <c r="H220" t="s">
        <v>6113</v>
      </c>
    </row>
    <row r="221" spans="1:8" x14ac:dyDescent="0.35">
      <c r="A221" t="s">
        <v>2729</v>
      </c>
      <c r="B221" t="s">
        <v>2730</v>
      </c>
      <c r="C221" t="s">
        <v>5398</v>
      </c>
      <c r="E221" t="s">
        <v>6086</v>
      </c>
      <c r="F221" t="s">
        <v>6114</v>
      </c>
      <c r="G221" t="s">
        <v>6115</v>
      </c>
      <c r="H221" t="s">
        <v>6116</v>
      </c>
    </row>
    <row r="222" spans="1:8" x14ac:dyDescent="0.35">
      <c r="A222" t="s">
        <v>1023</v>
      </c>
      <c r="B222" t="s">
        <v>1024</v>
      </c>
      <c r="C222" t="s">
        <v>5292</v>
      </c>
      <c r="E222" t="s">
        <v>6117</v>
      </c>
      <c r="F222" t="s">
        <v>6118</v>
      </c>
      <c r="G222" t="s">
        <v>6119</v>
      </c>
      <c r="H222" t="s">
        <v>6120</v>
      </c>
    </row>
    <row r="223" spans="1:8" x14ac:dyDescent="0.35">
      <c r="A223" t="s">
        <v>3921</v>
      </c>
      <c r="B223" t="s">
        <v>3922</v>
      </c>
      <c r="C223" t="s">
        <v>5464</v>
      </c>
      <c r="E223" t="s">
        <v>6121</v>
      </c>
      <c r="F223" t="s">
        <v>6122</v>
      </c>
      <c r="G223" t="s">
        <v>6123</v>
      </c>
      <c r="H223" t="s">
        <v>6124</v>
      </c>
    </row>
    <row r="224" spans="1:8" x14ac:dyDescent="0.35">
      <c r="A224" t="s">
        <v>3925</v>
      </c>
      <c r="B224" t="s">
        <v>3926</v>
      </c>
      <c r="C224" t="s">
        <v>5464</v>
      </c>
      <c r="E224" t="s">
        <v>6121</v>
      </c>
      <c r="F224" t="s">
        <v>6122</v>
      </c>
      <c r="G224" t="s">
        <v>6123</v>
      </c>
      <c r="H224" t="s">
        <v>6124</v>
      </c>
    </row>
    <row r="225" spans="1:8" x14ac:dyDescent="0.35">
      <c r="A225" t="s">
        <v>3929</v>
      </c>
      <c r="B225" t="s">
        <v>3930</v>
      </c>
      <c r="C225" t="s">
        <v>5464</v>
      </c>
      <c r="E225" t="s">
        <v>6121</v>
      </c>
      <c r="F225" t="s">
        <v>6122</v>
      </c>
      <c r="G225" t="s">
        <v>6123</v>
      </c>
      <c r="H225" t="s">
        <v>6124</v>
      </c>
    </row>
    <row r="226" spans="1:8" x14ac:dyDescent="0.35">
      <c r="A226" t="s">
        <v>1707</v>
      </c>
      <c r="B226" t="s">
        <v>1708</v>
      </c>
      <c r="C226" t="s">
        <v>5328</v>
      </c>
      <c r="E226" t="s">
        <v>6125</v>
      </c>
      <c r="F226" t="s">
        <v>6126</v>
      </c>
      <c r="G226" t="s">
        <v>6127</v>
      </c>
      <c r="H226" t="s">
        <v>6128</v>
      </c>
    </row>
    <row r="227" spans="1:8" x14ac:dyDescent="0.35">
      <c r="A227" t="s">
        <v>1707</v>
      </c>
      <c r="B227" t="s">
        <v>1708</v>
      </c>
      <c r="C227" t="s">
        <v>5328</v>
      </c>
      <c r="E227" t="s">
        <v>6125</v>
      </c>
      <c r="F227" t="s">
        <v>6129</v>
      </c>
      <c r="G227" t="s">
        <v>6130</v>
      </c>
      <c r="H227" t="s">
        <v>6131</v>
      </c>
    </row>
    <row r="228" spans="1:8" x14ac:dyDescent="0.35">
      <c r="A228" t="s">
        <v>4038</v>
      </c>
      <c r="B228" t="s">
        <v>4039</v>
      </c>
      <c r="C228" t="s">
        <v>5328</v>
      </c>
      <c r="E228" t="s">
        <v>6125</v>
      </c>
      <c r="F228" t="s">
        <v>6126</v>
      </c>
      <c r="G228" t="s">
        <v>6127</v>
      </c>
      <c r="H228" t="s">
        <v>6128</v>
      </c>
    </row>
    <row r="229" spans="1:8" x14ac:dyDescent="0.35">
      <c r="A229" t="s">
        <v>4038</v>
      </c>
      <c r="B229" t="s">
        <v>4039</v>
      </c>
      <c r="C229" t="s">
        <v>5328</v>
      </c>
      <c r="E229" t="s">
        <v>6125</v>
      </c>
      <c r="F229" t="s">
        <v>6129</v>
      </c>
      <c r="G229" t="s">
        <v>6130</v>
      </c>
      <c r="H229" t="s">
        <v>6131</v>
      </c>
    </row>
    <row r="230" spans="1:8" x14ac:dyDescent="0.35">
      <c r="A230" t="s">
        <v>2187</v>
      </c>
      <c r="B230" t="s">
        <v>2188</v>
      </c>
      <c r="C230" t="s">
        <v>5361</v>
      </c>
      <c r="E230" t="s">
        <v>6132</v>
      </c>
      <c r="F230" t="s">
        <v>6133</v>
      </c>
      <c r="G230" t="s">
        <v>6134</v>
      </c>
      <c r="H230" t="s">
        <v>6135</v>
      </c>
    </row>
    <row r="231" spans="1:8" x14ac:dyDescent="0.35">
      <c r="A231" t="s">
        <v>2187</v>
      </c>
      <c r="B231" t="s">
        <v>2188</v>
      </c>
      <c r="C231" t="s">
        <v>5361</v>
      </c>
      <c r="E231" t="s">
        <v>6132</v>
      </c>
      <c r="F231" t="s">
        <v>6136</v>
      </c>
      <c r="G231" t="s">
        <v>6137</v>
      </c>
      <c r="H231" t="s">
        <v>6138</v>
      </c>
    </row>
    <row r="232" spans="1:8" x14ac:dyDescent="0.35">
      <c r="A232" t="s">
        <v>2187</v>
      </c>
      <c r="B232" t="s">
        <v>2188</v>
      </c>
      <c r="C232" t="s">
        <v>5361</v>
      </c>
      <c r="E232" t="s">
        <v>6132</v>
      </c>
      <c r="F232" t="s">
        <v>6139</v>
      </c>
      <c r="G232" t="s">
        <v>6140</v>
      </c>
      <c r="H232" t="s">
        <v>6141</v>
      </c>
    </row>
    <row r="233" spans="1:8" x14ac:dyDescent="0.35">
      <c r="A233" t="s">
        <v>1183</v>
      </c>
      <c r="B233" t="s">
        <v>1184</v>
      </c>
      <c r="C233" t="s">
        <v>5304</v>
      </c>
      <c r="E233" t="s">
        <v>6142</v>
      </c>
      <c r="F233" t="s">
        <v>6143</v>
      </c>
      <c r="G233" t="s">
        <v>6144</v>
      </c>
      <c r="H233" t="s">
        <v>6145</v>
      </c>
    </row>
    <row r="234" spans="1:8" x14ac:dyDescent="0.35">
      <c r="A234" t="s">
        <v>1877</v>
      </c>
      <c r="B234" t="s">
        <v>1878</v>
      </c>
      <c r="C234" t="s">
        <v>5337</v>
      </c>
      <c r="E234" t="s">
        <v>6146</v>
      </c>
      <c r="F234" s="10" t="s">
        <v>6147</v>
      </c>
      <c r="G234" t="s">
        <v>6148</v>
      </c>
      <c r="H234" t="s">
        <v>6149</v>
      </c>
    </row>
    <row r="235" spans="1:8" x14ac:dyDescent="0.35">
      <c r="A235" t="s">
        <v>4212</v>
      </c>
      <c r="B235" t="s">
        <v>4213</v>
      </c>
      <c r="C235" t="s">
        <v>5479</v>
      </c>
      <c r="E235" t="s">
        <v>6150</v>
      </c>
      <c r="F235" t="s">
        <v>6151</v>
      </c>
      <c r="G235" t="s">
        <v>5983</v>
      </c>
      <c r="H235" t="s">
        <v>6152</v>
      </c>
    </row>
    <row r="236" spans="1:8" x14ac:dyDescent="0.35">
      <c r="A236" t="s">
        <v>3451</v>
      </c>
      <c r="B236" t="s">
        <v>3452</v>
      </c>
      <c r="C236" t="s">
        <v>5682</v>
      </c>
      <c r="E236" t="s">
        <v>6153</v>
      </c>
      <c r="F236" t="s">
        <v>6154</v>
      </c>
      <c r="G236" t="s">
        <v>6155</v>
      </c>
      <c r="H236" t="s">
        <v>6156</v>
      </c>
    </row>
    <row r="237" spans="1:8" x14ac:dyDescent="0.35">
      <c r="A237" t="s">
        <v>3451</v>
      </c>
      <c r="B237" t="s">
        <v>3452</v>
      </c>
      <c r="C237" t="s">
        <v>5683</v>
      </c>
      <c r="E237" t="s">
        <v>6157</v>
      </c>
      <c r="F237" t="s">
        <v>6158</v>
      </c>
      <c r="G237" t="s">
        <v>6159</v>
      </c>
      <c r="H237" t="s">
        <v>6160</v>
      </c>
    </row>
    <row r="238" spans="1:8" x14ac:dyDescent="0.35">
      <c r="A238" t="s">
        <v>4977</v>
      </c>
      <c r="B238" t="s">
        <v>4978</v>
      </c>
      <c r="C238" t="s">
        <v>5508</v>
      </c>
      <c r="E238" t="s">
        <v>6161</v>
      </c>
      <c r="F238" t="s">
        <v>6162</v>
      </c>
      <c r="G238" t="s">
        <v>6163</v>
      </c>
      <c r="H238" t="s">
        <v>6164</v>
      </c>
    </row>
    <row r="239" spans="1:8" x14ac:dyDescent="0.35">
      <c r="A239" t="s">
        <v>2087</v>
      </c>
      <c r="B239" t="s">
        <v>2088</v>
      </c>
      <c r="C239" t="s">
        <v>5359</v>
      </c>
      <c r="E239" t="s">
        <v>6165</v>
      </c>
      <c r="F239" s="10" t="s">
        <v>6166</v>
      </c>
      <c r="G239" t="s">
        <v>6167</v>
      </c>
      <c r="H239" t="s">
        <v>6168</v>
      </c>
    </row>
    <row r="240" spans="1:8" x14ac:dyDescent="0.35">
      <c r="A240" t="s">
        <v>4522</v>
      </c>
      <c r="B240" t="s">
        <v>4523</v>
      </c>
      <c r="C240" t="s">
        <v>5496</v>
      </c>
      <c r="E240" t="s">
        <v>6169</v>
      </c>
      <c r="F240" t="s">
        <v>6170</v>
      </c>
      <c r="G240" t="s">
        <v>6171</v>
      </c>
      <c r="H240" t="s">
        <v>6172</v>
      </c>
    </row>
    <row r="241" spans="1:8" x14ac:dyDescent="0.35">
      <c r="A241" t="s">
        <v>4522</v>
      </c>
      <c r="B241" t="s">
        <v>4523</v>
      </c>
      <c r="C241" t="s">
        <v>5496</v>
      </c>
      <c r="E241" t="s">
        <v>6169</v>
      </c>
      <c r="F241" t="s">
        <v>6173</v>
      </c>
      <c r="G241" t="s">
        <v>6174</v>
      </c>
      <c r="H241" t="s">
        <v>6175</v>
      </c>
    </row>
    <row r="242" spans="1:8" x14ac:dyDescent="0.35">
      <c r="A242" t="s">
        <v>4522</v>
      </c>
      <c r="B242" t="s">
        <v>4523</v>
      </c>
      <c r="C242" t="s">
        <v>5496</v>
      </c>
      <c r="E242" t="s">
        <v>6169</v>
      </c>
      <c r="F242" s="10" t="s">
        <v>6176</v>
      </c>
      <c r="G242" t="s">
        <v>6177</v>
      </c>
      <c r="H242" t="s">
        <v>6178</v>
      </c>
    </row>
    <row r="243" spans="1:8" x14ac:dyDescent="0.35">
      <c r="A243" t="s">
        <v>3238</v>
      </c>
      <c r="B243" t="s">
        <v>3239</v>
      </c>
      <c r="C243" t="s">
        <v>5420</v>
      </c>
      <c r="E243" s="10" t="s">
        <v>6179</v>
      </c>
      <c r="F243" t="s">
        <v>6180</v>
      </c>
      <c r="G243" t="s">
        <v>6181</v>
      </c>
      <c r="H243" t="s">
        <v>6182</v>
      </c>
    </row>
    <row r="244" spans="1:8" x14ac:dyDescent="0.35">
      <c r="A244" t="s">
        <v>3348</v>
      </c>
      <c r="B244" t="s">
        <v>3349</v>
      </c>
      <c r="C244" t="s">
        <v>5427</v>
      </c>
      <c r="E244" t="s">
        <v>6183</v>
      </c>
      <c r="F244" t="s">
        <v>6184</v>
      </c>
      <c r="G244" t="s">
        <v>6185</v>
      </c>
      <c r="H244" t="s">
        <v>6186</v>
      </c>
    </row>
    <row r="245" spans="1:8" x14ac:dyDescent="0.35">
      <c r="A245" t="s">
        <v>2733</v>
      </c>
      <c r="B245" t="s">
        <v>2734</v>
      </c>
      <c r="C245" t="s">
        <v>5399</v>
      </c>
      <c r="E245" t="s">
        <v>6187</v>
      </c>
      <c r="F245" t="s">
        <v>6188</v>
      </c>
      <c r="G245" t="s">
        <v>6189</v>
      </c>
      <c r="H245" t="s">
        <v>6190</v>
      </c>
    </row>
    <row r="246" spans="1:8" x14ac:dyDescent="0.35">
      <c r="A246" t="s">
        <v>2733</v>
      </c>
      <c r="B246" t="s">
        <v>2734</v>
      </c>
      <c r="C246" t="s">
        <v>5399</v>
      </c>
      <c r="E246" t="s">
        <v>6187</v>
      </c>
      <c r="F246" t="s">
        <v>6191</v>
      </c>
      <c r="G246" t="s">
        <v>6192</v>
      </c>
      <c r="H246" t="s">
        <v>6193</v>
      </c>
    </row>
    <row r="247" spans="1:8" x14ac:dyDescent="0.35">
      <c r="A247" t="s">
        <v>2733</v>
      </c>
      <c r="B247" t="s">
        <v>2734</v>
      </c>
      <c r="C247" t="s">
        <v>5399</v>
      </c>
      <c r="E247" s="10" t="s">
        <v>6187</v>
      </c>
      <c r="F247" t="s">
        <v>6194</v>
      </c>
      <c r="G247" t="s">
        <v>6195</v>
      </c>
      <c r="H247" t="s">
        <v>6196</v>
      </c>
    </row>
    <row r="248" spans="1:8" x14ac:dyDescent="0.35">
      <c r="A248" t="s">
        <v>2733</v>
      </c>
      <c r="B248" t="s">
        <v>2734</v>
      </c>
      <c r="C248" t="s">
        <v>5399</v>
      </c>
      <c r="E248" s="10" t="s">
        <v>6187</v>
      </c>
      <c r="F248" t="s">
        <v>6197</v>
      </c>
      <c r="G248" t="s">
        <v>6198</v>
      </c>
      <c r="H248" t="s">
        <v>6199</v>
      </c>
    </row>
    <row r="249" spans="1:8" x14ac:dyDescent="0.35">
      <c r="A249" t="s">
        <v>2733</v>
      </c>
      <c r="B249" t="s">
        <v>2734</v>
      </c>
      <c r="C249" t="s">
        <v>5399</v>
      </c>
      <c r="E249" s="10" t="s">
        <v>6187</v>
      </c>
      <c r="F249" t="s">
        <v>6200</v>
      </c>
      <c r="G249" t="s">
        <v>6201</v>
      </c>
      <c r="H249" t="s">
        <v>6202</v>
      </c>
    </row>
    <row r="250" spans="1:8" x14ac:dyDescent="0.35">
      <c r="A250" t="s">
        <v>2733</v>
      </c>
      <c r="B250" t="s">
        <v>2734</v>
      </c>
      <c r="C250" t="s">
        <v>5399</v>
      </c>
      <c r="E250" s="10" t="s">
        <v>6187</v>
      </c>
      <c r="F250" t="s">
        <v>6203</v>
      </c>
      <c r="G250" t="s">
        <v>6204</v>
      </c>
      <c r="H250" t="s">
        <v>6205</v>
      </c>
    </row>
    <row r="251" spans="1:8" x14ac:dyDescent="0.35">
      <c r="A251" t="s">
        <v>2733</v>
      </c>
      <c r="B251" t="s">
        <v>2734</v>
      </c>
      <c r="C251" t="s">
        <v>5399</v>
      </c>
      <c r="E251" s="10" t="s">
        <v>6187</v>
      </c>
      <c r="F251" t="s">
        <v>6206</v>
      </c>
      <c r="G251" t="s">
        <v>6207</v>
      </c>
      <c r="H251" t="s">
        <v>6208</v>
      </c>
    </row>
    <row r="252" spans="1:8" x14ac:dyDescent="0.35">
      <c r="A252" t="s">
        <v>2733</v>
      </c>
      <c r="B252" t="s">
        <v>2734</v>
      </c>
      <c r="C252" t="s">
        <v>5399</v>
      </c>
      <c r="E252" s="10" t="s">
        <v>6187</v>
      </c>
      <c r="F252" t="s">
        <v>6209</v>
      </c>
      <c r="G252" t="s">
        <v>6210</v>
      </c>
      <c r="H252" t="s">
        <v>6211</v>
      </c>
    </row>
    <row r="253" spans="1:8" x14ac:dyDescent="0.35">
      <c r="A253" t="s">
        <v>1684</v>
      </c>
      <c r="B253" t="s">
        <v>1685</v>
      </c>
      <c r="C253" t="s">
        <v>5327</v>
      </c>
      <c r="E253" t="s">
        <v>6212</v>
      </c>
      <c r="F253" t="s">
        <v>6213</v>
      </c>
      <c r="G253" t="s">
        <v>6214</v>
      </c>
      <c r="H253" t="s">
        <v>6215</v>
      </c>
    </row>
    <row r="254" spans="1:8" x14ac:dyDescent="0.35">
      <c r="A254" t="s">
        <v>1684</v>
      </c>
      <c r="B254" t="s">
        <v>1685</v>
      </c>
      <c r="C254" t="s">
        <v>5327</v>
      </c>
      <c r="E254" t="s">
        <v>6212</v>
      </c>
      <c r="F254" t="s">
        <v>6216</v>
      </c>
      <c r="G254" t="s">
        <v>6217</v>
      </c>
      <c r="H254" t="s">
        <v>6218</v>
      </c>
    </row>
    <row r="255" spans="1:8" x14ac:dyDescent="0.35">
      <c r="A255" t="s">
        <v>1684</v>
      </c>
      <c r="B255" t="s">
        <v>1685</v>
      </c>
      <c r="C255" t="s">
        <v>5327</v>
      </c>
      <c r="E255" t="s">
        <v>6212</v>
      </c>
      <c r="F255" t="s">
        <v>6219</v>
      </c>
      <c r="G255" t="s">
        <v>6220</v>
      </c>
      <c r="H255" t="s">
        <v>6221</v>
      </c>
    </row>
    <row r="256" spans="1:8" x14ac:dyDescent="0.35">
      <c r="A256" t="s">
        <v>1684</v>
      </c>
      <c r="B256" t="s">
        <v>1685</v>
      </c>
      <c r="C256" t="s">
        <v>5327</v>
      </c>
      <c r="E256" t="s">
        <v>6212</v>
      </c>
      <c r="F256" t="s">
        <v>6222</v>
      </c>
      <c r="G256" t="s">
        <v>6223</v>
      </c>
      <c r="H256" t="s">
        <v>6224</v>
      </c>
    </row>
    <row r="257" spans="1:8" x14ac:dyDescent="0.35">
      <c r="A257" t="s">
        <v>1684</v>
      </c>
      <c r="B257" t="s">
        <v>1685</v>
      </c>
      <c r="C257" t="s">
        <v>5327</v>
      </c>
      <c r="E257" t="s">
        <v>6212</v>
      </c>
      <c r="F257" t="s">
        <v>6225</v>
      </c>
      <c r="G257" t="s">
        <v>6227</v>
      </c>
      <c r="H257" t="s">
        <v>6226</v>
      </c>
    </row>
    <row r="258" spans="1:8" x14ac:dyDescent="0.35">
      <c r="A258" t="s">
        <v>4981</v>
      </c>
      <c r="B258" t="s">
        <v>4982</v>
      </c>
      <c r="C258" t="s">
        <v>5687</v>
      </c>
      <c r="E258" t="s">
        <v>6228</v>
      </c>
      <c r="F258" t="s">
        <v>6229</v>
      </c>
      <c r="G258" t="s">
        <v>6230</v>
      </c>
      <c r="H258" t="s">
        <v>6231</v>
      </c>
    </row>
    <row r="259" spans="1:8" x14ac:dyDescent="0.35">
      <c r="A259" t="s">
        <v>4981</v>
      </c>
      <c r="B259" t="s">
        <v>4982</v>
      </c>
      <c r="C259" t="s">
        <v>5686</v>
      </c>
      <c r="E259" t="s">
        <v>6232</v>
      </c>
      <c r="F259" t="s">
        <v>6233</v>
      </c>
      <c r="G259" t="s">
        <v>6234</v>
      </c>
      <c r="H259" t="s">
        <v>6235</v>
      </c>
    </row>
    <row r="260" spans="1:8" x14ac:dyDescent="0.35">
      <c r="A260" t="s">
        <v>4767</v>
      </c>
      <c r="B260" t="s">
        <v>4768</v>
      </c>
      <c r="C260" t="s">
        <v>5502</v>
      </c>
      <c r="E260" t="s">
        <v>6236</v>
      </c>
      <c r="F260" t="s">
        <v>6237</v>
      </c>
      <c r="G260" t="s">
        <v>6238</v>
      </c>
      <c r="H260" t="s">
        <v>6091</v>
      </c>
    </row>
    <row r="261" spans="1:8" x14ac:dyDescent="0.35">
      <c r="A261" t="s">
        <v>4767</v>
      </c>
      <c r="B261" t="s">
        <v>4768</v>
      </c>
      <c r="C261" t="s">
        <v>5502</v>
      </c>
      <c r="E261" t="s">
        <v>6236</v>
      </c>
      <c r="F261" t="s">
        <v>6239</v>
      </c>
      <c r="G261" t="s">
        <v>6238</v>
      </c>
      <c r="H261" t="s">
        <v>6089</v>
      </c>
    </row>
    <row r="262" spans="1:8" x14ac:dyDescent="0.35">
      <c r="A262" t="s">
        <v>4767</v>
      </c>
      <c r="B262" t="s">
        <v>4768</v>
      </c>
      <c r="C262" t="s">
        <v>5502</v>
      </c>
      <c r="E262" s="10" t="s">
        <v>6236</v>
      </c>
      <c r="F262" t="s">
        <v>6105</v>
      </c>
      <c r="G262" t="s">
        <v>6106</v>
      </c>
      <c r="H262" t="s">
        <v>6107</v>
      </c>
    </row>
    <row r="263" spans="1:8" x14ac:dyDescent="0.35">
      <c r="A263" t="s">
        <v>3977</v>
      </c>
      <c r="B263" t="s">
        <v>3978</v>
      </c>
      <c r="C263" t="s">
        <v>5467</v>
      </c>
      <c r="E263" t="s">
        <v>6240</v>
      </c>
      <c r="F263" t="s">
        <v>6241</v>
      </c>
      <c r="G263" t="s">
        <v>6242</v>
      </c>
      <c r="H263" t="s">
        <v>6243</v>
      </c>
    </row>
    <row r="264" spans="1:8" x14ac:dyDescent="0.35">
      <c r="A264" t="s">
        <v>4669</v>
      </c>
      <c r="B264" t="s">
        <v>4670</v>
      </c>
      <c r="C264" t="s">
        <v>5500</v>
      </c>
      <c r="E264" t="s">
        <v>6244</v>
      </c>
      <c r="F264" t="s">
        <v>6245</v>
      </c>
      <c r="G264" t="s">
        <v>6246</v>
      </c>
      <c r="H264" t="s">
        <v>6247</v>
      </c>
    </row>
    <row r="265" spans="1:8" x14ac:dyDescent="0.35">
      <c r="A265" t="s">
        <v>245</v>
      </c>
      <c r="B265" t="s">
        <v>246</v>
      </c>
      <c r="C265" t="s">
        <v>5249</v>
      </c>
      <c r="E265" t="s">
        <v>6248</v>
      </c>
      <c r="G265" t="s">
        <v>6249</v>
      </c>
      <c r="H265" t="s">
        <v>6250</v>
      </c>
    </row>
    <row r="266" spans="1:8" x14ac:dyDescent="0.35">
      <c r="A266" t="s">
        <v>1405</v>
      </c>
      <c r="B266" t="s">
        <v>1406</v>
      </c>
      <c r="C266" t="s">
        <v>5316</v>
      </c>
      <c r="E266" t="s">
        <v>6251</v>
      </c>
      <c r="F266" t="s">
        <v>6252</v>
      </c>
      <c r="G266" t="s">
        <v>6253</v>
      </c>
      <c r="H266" t="s">
        <v>6254</v>
      </c>
    </row>
    <row r="267" spans="1:8" x14ac:dyDescent="0.35">
      <c r="A267" t="s">
        <v>1405</v>
      </c>
      <c r="B267" t="s">
        <v>1406</v>
      </c>
      <c r="C267" t="s">
        <v>5316</v>
      </c>
      <c r="E267" t="s">
        <v>6251</v>
      </c>
      <c r="F267" t="s">
        <v>6255</v>
      </c>
      <c r="G267" t="s">
        <v>6256</v>
      </c>
      <c r="H267" t="s">
        <v>6257</v>
      </c>
    </row>
    <row r="268" spans="1:8" x14ac:dyDescent="0.35">
      <c r="A268" t="s">
        <v>2132</v>
      </c>
      <c r="B268" t="s">
        <v>2133</v>
      </c>
      <c r="C268" t="s">
        <v>5316</v>
      </c>
      <c r="E268" t="s">
        <v>6251</v>
      </c>
      <c r="F268" t="s">
        <v>6252</v>
      </c>
      <c r="G268" t="s">
        <v>6253</v>
      </c>
      <c r="H268" t="s">
        <v>6254</v>
      </c>
    </row>
    <row r="269" spans="1:8" x14ac:dyDescent="0.35">
      <c r="A269" t="s">
        <v>2132</v>
      </c>
      <c r="B269" t="s">
        <v>2133</v>
      </c>
      <c r="C269" t="s">
        <v>5316</v>
      </c>
      <c r="E269" t="s">
        <v>6251</v>
      </c>
      <c r="F269" t="s">
        <v>6255</v>
      </c>
      <c r="G269" t="s">
        <v>6256</v>
      </c>
      <c r="H269" t="s">
        <v>6257</v>
      </c>
    </row>
    <row r="270" spans="1:8" x14ac:dyDescent="0.35">
      <c r="A270" t="s">
        <v>4056</v>
      </c>
      <c r="B270" t="s">
        <v>4057</v>
      </c>
      <c r="C270" t="s">
        <v>5316</v>
      </c>
      <c r="E270" t="s">
        <v>6251</v>
      </c>
      <c r="F270" t="s">
        <v>6252</v>
      </c>
      <c r="G270" t="s">
        <v>6253</v>
      </c>
      <c r="H270" t="s">
        <v>6254</v>
      </c>
    </row>
    <row r="271" spans="1:8" x14ac:dyDescent="0.35">
      <c r="A271" t="s">
        <v>4056</v>
      </c>
      <c r="B271" t="s">
        <v>4057</v>
      </c>
      <c r="C271" t="s">
        <v>5316</v>
      </c>
      <c r="E271" t="s">
        <v>6251</v>
      </c>
      <c r="F271" t="s">
        <v>6255</v>
      </c>
      <c r="G271" t="s">
        <v>6256</v>
      </c>
      <c r="H271" t="s">
        <v>6257</v>
      </c>
    </row>
    <row r="272" spans="1:8" x14ac:dyDescent="0.35">
      <c r="A272" t="s">
        <v>4963</v>
      </c>
      <c r="B272" t="s">
        <v>4964</v>
      </c>
      <c r="C272" t="s">
        <v>5316</v>
      </c>
      <c r="E272" t="s">
        <v>6251</v>
      </c>
      <c r="F272" t="s">
        <v>6252</v>
      </c>
      <c r="G272" t="s">
        <v>6253</v>
      </c>
      <c r="H272" t="s">
        <v>6254</v>
      </c>
    </row>
    <row r="273" spans="1:8" x14ac:dyDescent="0.35">
      <c r="A273" t="s">
        <v>4963</v>
      </c>
      <c r="B273" t="s">
        <v>4964</v>
      </c>
      <c r="C273" t="s">
        <v>5316</v>
      </c>
      <c r="E273" t="s">
        <v>6251</v>
      </c>
      <c r="F273" t="s">
        <v>6255</v>
      </c>
      <c r="G273" t="s">
        <v>6256</v>
      </c>
      <c r="H273" t="s">
        <v>6257</v>
      </c>
    </row>
    <row r="274" spans="1:8" x14ac:dyDescent="0.35">
      <c r="A274" t="s">
        <v>2029</v>
      </c>
      <c r="B274" t="s">
        <v>2030</v>
      </c>
      <c r="C274" t="s">
        <v>5351</v>
      </c>
      <c r="E274" t="s">
        <v>6258</v>
      </c>
      <c r="F274" t="s">
        <v>6259</v>
      </c>
      <c r="G274" t="s">
        <v>6260</v>
      </c>
      <c r="H274" t="s">
        <v>6261</v>
      </c>
    </row>
    <row r="275" spans="1:8" x14ac:dyDescent="0.35">
      <c r="A275" t="s">
        <v>2463</v>
      </c>
      <c r="B275" t="s">
        <v>2464</v>
      </c>
      <c r="C275" t="s">
        <v>5379</v>
      </c>
      <c r="E275" t="s">
        <v>6262</v>
      </c>
      <c r="F275" t="s">
        <v>6263</v>
      </c>
      <c r="G275" t="s">
        <v>6264</v>
      </c>
      <c r="H275" t="s">
        <v>6265</v>
      </c>
    </row>
    <row r="276" spans="1:8" x14ac:dyDescent="0.35">
      <c r="A276" t="s">
        <v>3357</v>
      </c>
      <c r="B276" t="s">
        <v>3358</v>
      </c>
      <c r="C276" t="s">
        <v>5379</v>
      </c>
      <c r="E276" t="s">
        <v>6262</v>
      </c>
      <c r="F276" t="s">
        <v>6263</v>
      </c>
      <c r="G276" t="s">
        <v>6264</v>
      </c>
      <c r="H276" t="s">
        <v>6265</v>
      </c>
    </row>
    <row r="277" spans="1:8" x14ac:dyDescent="0.35">
      <c r="A277" t="s">
        <v>1855</v>
      </c>
      <c r="B277" t="s">
        <v>1856</v>
      </c>
      <c r="C277" t="s">
        <v>5336</v>
      </c>
      <c r="E277" t="s">
        <v>6266</v>
      </c>
      <c r="F277" t="s">
        <v>6267</v>
      </c>
      <c r="G277" t="s">
        <v>6269</v>
      </c>
      <c r="H277" t="s">
        <v>6268</v>
      </c>
    </row>
    <row r="278" spans="1:8" x14ac:dyDescent="0.35">
      <c r="A278" t="s">
        <v>3245</v>
      </c>
      <c r="B278" t="s">
        <v>3246</v>
      </c>
      <c r="C278" t="s">
        <v>5422</v>
      </c>
      <c r="E278" t="s">
        <v>6270</v>
      </c>
      <c r="F278" t="s">
        <v>6271</v>
      </c>
      <c r="G278" t="s">
        <v>6272</v>
      </c>
      <c r="H278" t="s">
        <v>6273</v>
      </c>
    </row>
    <row r="279" spans="1:8" x14ac:dyDescent="0.35">
      <c r="A279" t="s">
        <v>3498</v>
      </c>
      <c r="B279" t="s">
        <v>3499</v>
      </c>
      <c r="C279" t="s">
        <v>5438</v>
      </c>
      <c r="E279" t="s">
        <v>6274</v>
      </c>
      <c r="F279" t="s">
        <v>6275</v>
      </c>
      <c r="G279" t="s">
        <v>6276</v>
      </c>
      <c r="H279" t="s">
        <v>6277</v>
      </c>
    </row>
    <row r="280" spans="1:8" x14ac:dyDescent="0.35">
      <c r="A280" t="s">
        <v>2761</v>
      </c>
      <c r="B280" t="s">
        <v>2762</v>
      </c>
      <c r="C280" t="s">
        <v>5400</v>
      </c>
      <c r="E280" t="s">
        <v>6278</v>
      </c>
      <c r="F280" t="s">
        <v>6279</v>
      </c>
      <c r="G280" t="s">
        <v>6280</v>
      </c>
      <c r="H280" t="s">
        <v>6281</v>
      </c>
    </row>
    <row r="281" spans="1:8" x14ac:dyDescent="0.35">
      <c r="A281" t="s">
        <v>2761</v>
      </c>
      <c r="B281" t="s">
        <v>2762</v>
      </c>
      <c r="C281" t="s">
        <v>5400</v>
      </c>
      <c r="E281" t="s">
        <v>6278</v>
      </c>
      <c r="F281" t="s">
        <v>6282</v>
      </c>
      <c r="G281" t="s">
        <v>6283</v>
      </c>
      <c r="H281" t="s">
        <v>6284</v>
      </c>
    </row>
    <row r="282" spans="1:8" x14ac:dyDescent="0.35">
      <c r="A282" t="s">
        <v>898</v>
      </c>
      <c r="B282" t="s">
        <v>899</v>
      </c>
      <c r="C282" t="s">
        <v>5288</v>
      </c>
      <c r="E282" s="10" t="s">
        <v>6285</v>
      </c>
      <c r="F282" t="s">
        <v>6286</v>
      </c>
      <c r="G282" t="s">
        <v>6287</v>
      </c>
      <c r="H282" t="s">
        <v>6250</v>
      </c>
    </row>
    <row r="283" spans="1:8" x14ac:dyDescent="0.35">
      <c r="A283" t="s">
        <v>898</v>
      </c>
      <c r="B283" t="s">
        <v>899</v>
      </c>
      <c r="C283" t="s">
        <v>5288</v>
      </c>
      <c r="E283" t="s">
        <v>6285</v>
      </c>
      <c r="F283" t="s">
        <v>6288</v>
      </c>
      <c r="G283" t="s">
        <v>6287</v>
      </c>
      <c r="H283" t="s">
        <v>6289</v>
      </c>
    </row>
    <row r="284" spans="1:8" x14ac:dyDescent="0.35">
      <c r="A284" t="s">
        <v>898</v>
      </c>
      <c r="B284" t="s">
        <v>899</v>
      </c>
      <c r="C284" t="s">
        <v>5288</v>
      </c>
      <c r="E284" t="s">
        <v>6285</v>
      </c>
      <c r="F284" t="s">
        <v>6290</v>
      </c>
      <c r="G284" t="s">
        <v>6291</v>
      </c>
      <c r="H284" t="s">
        <v>6292</v>
      </c>
    </row>
    <row r="285" spans="1:8" x14ac:dyDescent="0.35">
      <c r="A285" t="s">
        <v>3661</v>
      </c>
      <c r="B285" t="s">
        <v>3662</v>
      </c>
      <c r="C285" t="s">
        <v>5448</v>
      </c>
      <c r="E285" t="s">
        <v>6293</v>
      </c>
      <c r="F285" t="s">
        <v>6294</v>
      </c>
      <c r="G285" t="s">
        <v>6295</v>
      </c>
      <c r="H285" t="s">
        <v>6296</v>
      </c>
    </row>
    <row r="286" spans="1:8" x14ac:dyDescent="0.35">
      <c r="A286" t="s">
        <v>3661</v>
      </c>
      <c r="B286" t="s">
        <v>3662</v>
      </c>
      <c r="C286" t="s">
        <v>5448</v>
      </c>
      <c r="E286" s="10" t="s">
        <v>6293</v>
      </c>
      <c r="F286" t="s">
        <v>6297</v>
      </c>
      <c r="G286" t="s">
        <v>6298</v>
      </c>
      <c r="H286" t="s">
        <v>6299</v>
      </c>
    </row>
    <row r="287" spans="1:8" x14ac:dyDescent="0.35">
      <c r="A287" t="s">
        <v>3661</v>
      </c>
      <c r="B287" t="s">
        <v>3662</v>
      </c>
      <c r="C287" t="s">
        <v>5448</v>
      </c>
      <c r="E287" t="s">
        <v>6293</v>
      </c>
      <c r="F287" t="s">
        <v>6300</v>
      </c>
      <c r="G287" t="s">
        <v>6301</v>
      </c>
      <c r="H287" t="s">
        <v>6302</v>
      </c>
    </row>
    <row r="288" spans="1:8" x14ac:dyDescent="0.35">
      <c r="A288" t="s">
        <v>371</v>
      </c>
      <c r="B288" t="s">
        <v>372</v>
      </c>
      <c r="C288" t="s">
        <v>5256</v>
      </c>
      <c r="E288" t="s">
        <v>6303</v>
      </c>
      <c r="F288" t="s">
        <v>6304</v>
      </c>
      <c r="G288" t="s">
        <v>6305</v>
      </c>
      <c r="H288" t="s">
        <v>6306</v>
      </c>
    </row>
    <row r="289" spans="1:8" x14ac:dyDescent="0.35">
      <c r="A289" t="s">
        <v>611</v>
      </c>
      <c r="B289" t="s">
        <v>612</v>
      </c>
      <c r="C289" t="s">
        <v>5256</v>
      </c>
      <c r="E289" t="s">
        <v>6303</v>
      </c>
      <c r="F289" t="s">
        <v>6304</v>
      </c>
      <c r="G289" t="s">
        <v>6305</v>
      </c>
      <c r="H289" t="s">
        <v>6306</v>
      </c>
    </row>
    <row r="290" spans="1:8" x14ac:dyDescent="0.35">
      <c r="A290" t="s">
        <v>3626</v>
      </c>
      <c r="B290" t="s">
        <v>3627</v>
      </c>
      <c r="C290" t="s">
        <v>5443</v>
      </c>
      <c r="E290" t="s">
        <v>6307</v>
      </c>
      <c r="F290" t="s">
        <v>6308</v>
      </c>
      <c r="G290" t="s">
        <v>6309</v>
      </c>
      <c r="H290" t="s">
        <v>6310</v>
      </c>
    </row>
    <row r="291" spans="1:8" x14ac:dyDescent="0.35">
      <c r="A291" t="s">
        <v>3974</v>
      </c>
      <c r="B291" t="s">
        <v>3975</v>
      </c>
      <c r="C291" t="s">
        <v>5466</v>
      </c>
      <c r="E291" t="s">
        <v>6311</v>
      </c>
      <c r="F291" t="s">
        <v>6312</v>
      </c>
      <c r="G291" t="s">
        <v>6313</v>
      </c>
      <c r="H291" t="s">
        <v>6314</v>
      </c>
    </row>
    <row r="292" spans="1:8" x14ac:dyDescent="0.35">
      <c r="A292" t="s">
        <v>4164</v>
      </c>
      <c r="B292" t="s">
        <v>4165</v>
      </c>
      <c r="C292" t="s">
        <v>5476</v>
      </c>
      <c r="E292" t="s">
        <v>6315</v>
      </c>
      <c r="F292" t="s">
        <v>6316</v>
      </c>
      <c r="G292" t="s">
        <v>6317</v>
      </c>
      <c r="H292" t="s">
        <v>6318</v>
      </c>
    </row>
    <row r="293" spans="1:8" x14ac:dyDescent="0.35">
      <c r="A293" t="s">
        <v>4164</v>
      </c>
      <c r="B293" t="s">
        <v>4165</v>
      </c>
      <c r="C293" t="s">
        <v>5476</v>
      </c>
      <c r="E293" t="s">
        <v>6315</v>
      </c>
      <c r="F293" t="s">
        <v>6319</v>
      </c>
      <c r="G293" t="s">
        <v>6320</v>
      </c>
      <c r="H293" t="s">
        <v>6321</v>
      </c>
    </row>
    <row r="294" spans="1:8" x14ac:dyDescent="0.35">
      <c r="A294" t="s">
        <v>1971</v>
      </c>
      <c r="B294" t="s">
        <v>1972</v>
      </c>
      <c r="C294" t="s">
        <v>5345</v>
      </c>
      <c r="E294" t="s">
        <v>6322</v>
      </c>
      <c r="F294" t="s">
        <v>6323</v>
      </c>
      <c r="G294" t="s">
        <v>6324</v>
      </c>
      <c r="H294" t="s">
        <v>6325</v>
      </c>
    </row>
    <row r="295" spans="1:8" x14ac:dyDescent="0.35">
      <c r="A295" t="s">
        <v>1975</v>
      </c>
      <c r="B295" t="s">
        <v>1976</v>
      </c>
      <c r="C295" t="s">
        <v>5345</v>
      </c>
      <c r="E295" t="s">
        <v>6322</v>
      </c>
      <c r="F295" t="s">
        <v>6323</v>
      </c>
      <c r="G295" t="s">
        <v>6324</v>
      </c>
      <c r="H295" t="s">
        <v>6325</v>
      </c>
    </row>
    <row r="296" spans="1:8" x14ac:dyDescent="0.35">
      <c r="A296" t="s">
        <v>2418</v>
      </c>
      <c r="B296" t="s">
        <v>2419</v>
      </c>
      <c r="C296" t="s">
        <v>5375</v>
      </c>
      <c r="E296" t="s">
        <v>6326</v>
      </c>
      <c r="F296" t="s">
        <v>6327</v>
      </c>
      <c r="G296" t="s">
        <v>6328</v>
      </c>
      <c r="H296" t="s">
        <v>6329</v>
      </c>
    </row>
    <row r="297" spans="1:8" x14ac:dyDescent="0.35">
      <c r="A297" t="s">
        <v>1525</v>
      </c>
      <c r="B297" t="s">
        <v>1526</v>
      </c>
      <c r="C297" t="s">
        <v>5318</v>
      </c>
      <c r="E297" t="s">
        <v>6330</v>
      </c>
      <c r="F297" t="s">
        <v>6331</v>
      </c>
      <c r="G297" t="s">
        <v>6332</v>
      </c>
      <c r="H297" t="s">
        <v>6333</v>
      </c>
    </row>
    <row r="298" spans="1:8" x14ac:dyDescent="0.35">
      <c r="A298" t="s">
        <v>3489</v>
      </c>
      <c r="B298" t="s">
        <v>3490</v>
      </c>
      <c r="C298" t="s">
        <v>5437</v>
      </c>
      <c r="E298" t="s">
        <v>6334</v>
      </c>
      <c r="F298" t="s">
        <v>6335</v>
      </c>
      <c r="G298" t="s">
        <v>6336</v>
      </c>
      <c r="H298" t="s">
        <v>6337</v>
      </c>
    </row>
    <row r="299" spans="1:8" x14ac:dyDescent="0.35">
      <c r="A299" t="s">
        <v>634</v>
      </c>
      <c r="B299" t="s">
        <v>635</v>
      </c>
      <c r="C299" t="s">
        <v>5273</v>
      </c>
      <c r="E299" t="s">
        <v>6338</v>
      </c>
      <c r="F299" t="s">
        <v>6339</v>
      </c>
      <c r="G299" t="s">
        <v>6340</v>
      </c>
      <c r="H299" t="s">
        <v>6342</v>
      </c>
    </row>
    <row r="300" spans="1:8" x14ac:dyDescent="0.35">
      <c r="A300" t="s">
        <v>634</v>
      </c>
      <c r="B300" t="s">
        <v>635</v>
      </c>
      <c r="C300" t="s">
        <v>5273</v>
      </c>
      <c r="E300" t="s">
        <v>6338</v>
      </c>
      <c r="F300" t="s">
        <v>6343</v>
      </c>
      <c r="G300" t="s">
        <v>6344</v>
      </c>
      <c r="H300" t="s">
        <v>6342</v>
      </c>
    </row>
    <row r="301" spans="1:8" x14ac:dyDescent="0.35">
      <c r="A301" t="s">
        <v>634</v>
      </c>
      <c r="B301" t="s">
        <v>635</v>
      </c>
      <c r="C301" t="s">
        <v>5273</v>
      </c>
      <c r="E301" t="s">
        <v>6338</v>
      </c>
      <c r="F301" t="s">
        <v>6345</v>
      </c>
      <c r="G301" t="s">
        <v>6346</v>
      </c>
      <c r="H301" t="s">
        <v>6342</v>
      </c>
    </row>
    <row r="302" spans="1:8" x14ac:dyDescent="0.35">
      <c r="A302" t="s">
        <v>634</v>
      </c>
      <c r="B302" t="s">
        <v>635</v>
      </c>
      <c r="C302" t="s">
        <v>5273</v>
      </c>
      <c r="E302" s="10" t="s">
        <v>6338</v>
      </c>
      <c r="F302" t="s">
        <v>6347</v>
      </c>
      <c r="G302" t="s">
        <v>6348</v>
      </c>
      <c r="H302" t="s">
        <v>6342</v>
      </c>
    </row>
    <row r="303" spans="1:8" x14ac:dyDescent="0.35">
      <c r="A303" t="s">
        <v>634</v>
      </c>
      <c r="B303" t="s">
        <v>635</v>
      </c>
      <c r="C303" t="s">
        <v>5273</v>
      </c>
      <c r="E303" t="s">
        <v>6338</v>
      </c>
      <c r="F303" t="s">
        <v>6349</v>
      </c>
      <c r="G303" t="s">
        <v>6350</v>
      </c>
      <c r="H303" t="s">
        <v>6342</v>
      </c>
    </row>
    <row r="304" spans="1:8" x14ac:dyDescent="0.35">
      <c r="A304" t="s">
        <v>634</v>
      </c>
      <c r="B304" t="s">
        <v>635</v>
      </c>
      <c r="C304" t="s">
        <v>5273</v>
      </c>
      <c r="E304" t="s">
        <v>6338</v>
      </c>
      <c r="F304" t="s">
        <v>6351</v>
      </c>
      <c r="G304" t="s">
        <v>6352</v>
      </c>
      <c r="H304" t="s">
        <v>6341</v>
      </c>
    </row>
    <row r="305" spans="1:8" x14ac:dyDescent="0.35">
      <c r="A305" t="s">
        <v>791</v>
      </c>
      <c r="B305" t="s">
        <v>792</v>
      </c>
      <c r="C305" t="s">
        <v>5273</v>
      </c>
      <c r="E305" t="s">
        <v>6338</v>
      </c>
      <c r="F305" t="s">
        <v>6339</v>
      </c>
      <c r="G305" t="s">
        <v>6340</v>
      </c>
      <c r="H305" t="s">
        <v>6342</v>
      </c>
    </row>
    <row r="306" spans="1:8" x14ac:dyDescent="0.35">
      <c r="A306" t="s">
        <v>791</v>
      </c>
      <c r="B306" t="s">
        <v>792</v>
      </c>
      <c r="C306" t="s">
        <v>5273</v>
      </c>
      <c r="E306" t="s">
        <v>6338</v>
      </c>
      <c r="F306" t="s">
        <v>6343</v>
      </c>
      <c r="G306" t="s">
        <v>6344</v>
      </c>
      <c r="H306" t="s">
        <v>6342</v>
      </c>
    </row>
    <row r="307" spans="1:8" x14ac:dyDescent="0.35">
      <c r="A307" t="s">
        <v>791</v>
      </c>
      <c r="B307" t="s">
        <v>792</v>
      </c>
      <c r="C307" t="s">
        <v>5273</v>
      </c>
      <c r="E307" t="s">
        <v>6338</v>
      </c>
      <c r="F307" t="s">
        <v>6345</v>
      </c>
      <c r="G307" t="s">
        <v>6346</v>
      </c>
      <c r="H307" t="s">
        <v>6342</v>
      </c>
    </row>
    <row r="308" spans="1:8" x14ac:dyDescent="0.35">
      <c r="A308" t="s">
        <v>791</v>
      </c>
      <c r="B308" t="s">
        <v>792</v>
      </c>
      <c r="C308" t="s">
        <v>5273</v>
      </c>
      <c r="E308" s="10" t="s">
        <v>6338</v>
      </c>
      <c r="F308" t="s">
        <v>6347</v>
      </c>
      <c r="G308" t="s">
        <v>6348</v>
      </c>
      <c r="H308" t="s">
        <v>6342</v>
      </c>
    </row>
    <row r="309" spans="1:8" x14ac:dyDescent="0.35">
      <c r="A309" t="s">
        <v>791</v>
      </c>
      <c r="B309" t="s">
        <v>792</v>
      </c>
      <c r="C309" t="s">
        <v>5273</v>
      </c>
      <c r="E309" t="s">
        <v>6338</v>
      </c>
      <c r="F309" t="s">
        <v>6349</v>
      </c>
      <c r="G309" t="s">
        <v>6350</v>
      </c>
      <c r="H309" t="s">
        <v>6342</v>
      </c>
    </row>
    <row r="310" spans="1:8" x14ac:dyDescent="0.35">
      <c r="A310" t="s">
        <v>791</v>
      </c>
      <c r="B310" t="s">
        <v>792</v>
      </c>
      <c r="C310" t="s">
        <v>5273</v>
      </c>
      <c r="E310" t="s">
        <v>6338</v>
      </c>
      <c r="F310" t="s">
        <v>6351</v>
      </c>
      <c r="G310" t="s">
        <v>6352</v>
      </c>
      <c r="H310" t="s">
        <v>6341</v>
      </c>
    </row>
    <row r="311" spans="1:8" x14ac:dyDescent="0.35">
      <c r="A311" t="s">
        <v>795</v>
      </c>
      <c r="B311" t="s">
        <v>796</v>
      </c>
      <c r="C311" t="s">
        <v>5273</v>
      </c>
      <c r="E311" t="s">
        <v>6338</v>
      </c>
      <c r="F311" t="s">
        <v>6339</v>
      </c>
      <c r="G311" t="s">
        <v>6340</v>
      </c>
      <c r="H311" t="s">
        <v>6342</v>
      </c>
    </row>
    <row r="312" spans="1:8" x14ac:dyDescent="0.35">
      <c r="A312" t="s">
        <v>795</v>
      </c>
      <c r="B312" t="s">
        <v>796</v>
      </c>
      <c r="C312" t="s">
        <v>5273</v>
      </c>
      <c r="E312" t="s">
        <v>6338</v>
      </c>
      <c r="F312" t="s">
        <v>6343</v>
      </c>
      <c r="G312" t="s">
        <v>6344</v>
      </c>
      <c r="H312" t="s">
        <v>6342</v>
      </c>
    </row>
    <row r="313" spans="1:8" x14ac:dyDescent="0.35">
      <c r="A313" t="s">
        <v>795</v>
      </c>
      <c r="B313" t="s">
        <v>796</v>
      </c>
      <c r="C313" t="s">
        <v>5273</v>
      </c>
      <c r="E313" t="s">
        <v>6338</v>
      </c>
      <c r="F313" t="s">
        <v>6345</v>
      </c>
      <c r="G313" t="s">
        <v>6346</v>
      </c>
      <c r="H313" t="s">
        <v>6342</v>
      </c>
    </row>
    <row r="314" spans="1:8" x14ac:dyDescent="0.35">
      <c r="A314" t="s">
        <v>795</v>
      </c>
      <c r="B314" t="s">
        <v>796</v>
      </c>
      <c r="C314" t="s">
        <v>5273</v>
      </c>
      <c r="E314" s="10" t="s">
        <v>6338</v>
      </c>
      <c r="F314" t="s">
        <v>6347</v>
      </c>
      <c r="G314" t="s">
        <v>6348</v>
      </c>
      <c r="H314" t="s">
        <v>6342</v>
      </c>
    </row>
    <row r="315" spans="1:8" x14ac:dyDescent="0.35">
      <c r="A315" t="s">
        <v>795</v>
      </c>
      <c r="B315" t="s">
        <v>796</v>
      </c>
      <c r="C315" t="s">
        <v>5273</v>
      </c>
      <c r="E315" t="s">
        <v>6338</v>
      </c>
      <c r="F315" t="s">
        <v>6349</v>
      </c>
      <c r="G315" t="s">
        <v>6350</v>
      </c>
      <c r="H315" t="s">
        <v>6342</v>
      </c>
    </row>
    <row r="316" spans="1:8" x14ac:dyDescent="0.35">
      <c r="A316" t="s">
        <v>795</v>
      </c>
      <c r="B316" t="s">
        <v>796</v>
      </c>
      <c r="C316" t="s">
        <v>5273</v>
      </c>
      <c r="E316" t="s">
        <v>6338</v>
      </c>
      <c r="F316" t="s">
        <v>6351</v>
      </c>
      <c r="G316" t="s">
        <v>6352</v>
      </c>
      <c r="H316" t="s">
        <v>6341</v>
      </c>
    </row>
    <row r="317" spans="1:8" x14ac:dyDescent="0.35">
      <c r="A317" t="s">
        <v>917</v>
      </c>
      <c r="B317" t="s">
        <v>918</v>
      </c>
      <c r="C317" t="s">
        <v>5273</v>
      </c>
      <c r="E317" t="s">
        <v>6338</v>
      </c>
      <c r="F317" t="s">
        <v>6339</v>
      </c>
      <c r="G317" t="s">
        <v>6340</v>
      </c>
      <c r="H317" t="s">
        <v>6342</v>
      </c>
    </row>
    <row r="318" spans="1:8" x14ac:dyDescent="0.35">
      <c r="A318" t="s">
        <v>917</v>
      </c>
      <c r="B318" t="s">
        <v>918</v>
      </c>
      <c r="C318" t="s">
        <v>5273</v>
      </c>
      <c r="E318" t="s">
        <v>6338</v>
      </c>
      <c r="F318" t="s">
        <v>6343</v>
      </c>
      <c r="G318" t="s">
        <v>6344</v>
      </c>
      <c r="H318" t="s">
        <v>6342</v>
      </c>
    </row>
    <row r="319" spans="1:8" x14ac:dyDescent="0.35">
      <c r="A319" t="s">
        <v>917</v>
      </c>
      <c r="B319" t="s">
        <v>918</v>
      </c>
      <c r="C319" t="s">
        <v>5273</v>
      </c>
      <c r="E319" t="s">
        <v>6338</v>
      </c>
      <c r="F319" t="s">
        <v>6345</v>
      </c>
      <c r="G319" t="s">
        <v>6346</v>
      </c>
      <c r="H319" t="s">
        <v>6342</v>
      </c>
    </row>
    <row r="320" spans="1:8" x14ac:dyDescent="0.35">
      <c r="A320" t="s">
        <v>917</v>
      </c>
      <c r="B320" t="s">
        <v>918</v>
      </c>
      <c r="C320" t="s">
        <v>5273</v>
      </c>
      <c r="E320" s="10" t="s">
        <v>6338</v>
      </c>
      <c r="F320" t="s">
        <v>6347</v>
      </c>
      <c r="G320" t="s">
        <v>6348</v>
      </c>
      <c r="H320" t="s">
        <v>6342</v>
      </c>
    </row>
    <row r="321" spans="1:8" x14ac:dyDescent="0.35">
      <c r="A321" t="s">
        <v>917</v>
      </c>
      <c r="B321" t="s">
        <v>918</v>
      </c>
      <c r="C321" t="s">
        <v>5273</v>
      </c>
      <c r="E321" t="s">
        <v>6338</v>
      </c>
      <c r="F321" t="s">
        <v>6349</v>
      </c>
      <c r="G321" t="s">
        <v>6350</v>
      </c>
      <c r="H321" t="s">
        <v>6342</v>
      </c>
    </row>
    <row r="322" spans="1:8" x14ac:dyDescent="0.35">
      <c r="A322" t="s">
        <v>917</v>
      </c>
      <c r="B322" t="s">
        <v>918</v>
      </c>
      <c r="C322" t="s">
        <v>5273</v>
      </c>
      <c r="E322" t="s">
        <v>6338</v>
      </c>
      <c r="F322" t="s">
        <v>6351</v>
      </c>
      <c r="G322" t="s">
        <v>6352</v>
      </c>
      <c r="H322" t="s">
        <v>6341</v>
      </c>
    </row>
    <row r="323" spans="1:8" x14ac:dyDescent="0.35">
      <c r="A323" t="s">
        <v>2397</v>
      </c>
      <c r="B323" t="s">
        <v>2398</v>
      </c>
      <c r="C323" t="s">
        <v>5273</v>
      </c>
      <c r="E323" t="s">
        <v>6338</v>
      </c>
      <c r="F323" t="s">
        <v>6339</v>
      </c>
      <c r="G323" t="s">
        <v>6340</v>
      </c>
      <c r="H323" t="s">
        <v>6342</v>
      </c>
    </row>
    <row r="324" spans="1:8" x14ac:dyDescent="0.35">
      <c r="A324" t="s">
        <v>2397</v>
      </c>
      <c r="B324" t="s">
        <v>2398</v>
      </c>
      <c r="C324" t="s">
        <v>5273</v>
      </c>
      <c r="E324" t="s">
        <v>6338</v>
      </c>
      <c r="F324" t="s">
        <v>6343</v>
      </c>
      <c r="G324" t="s">
        <v>6344</v>
      </c>
      <c r="H324" t="s">
        <v>6342</v>
      </c>
    </row>
    <row r="325" spans="1:8" x14ac:dyDescent="0.35">
      <c r="A325" t="s">
        <v>2397</v>
      </c>
      <c r="B325" t="s">
        <v>2398</v>
      </c>
      <c r="C325" t="s">
        <v>5273</v>
      </c>
      <c r="E325" t="s">
        <v>6338</v>
      </c>
      <c r="F325" t="s">
        <v>6345</v>
      </c>
      <c r="G325" t="s">
        <v>6346</v>
      </c>
      <c r="H325" t="s">
        <v>6342</v>
      </c>
    </row>
    <row r="326" spans="1:8" x14ac:dyDescent="0.35">
      <c r="A326" t="s">
        <v>2397</v>
      </c>
      <c r="B326" t="s">
        <v>2398</v>
      </c>
      <c r="C326" t="s">
        <v>5273</v>
      </c>
      <c r="E326" s="10" t="s">
        <v>6338</v>
      </c>
      <c r="F326" t="s">
        <v>6347</v>
      </c>
      <c r="G326" t="s">
        <v>6348</v>
      </c>
      <c r="H326" t="s">
        <v>6342</v>
      </c>
    </row>
    <row r="327" spans="1:8" x14ac:dyDescent="0.35">
      <c r="A327" t="s">
        <v>2397</v>
      </c>
      <c r="B327" t="s">
        <v>2398</v>
      </c>
      <c r="C327" t="s">
        <v>5273</v>
      </c>
      <c r="E327" t="s">
        <v>6338</v>
      </c>
      <c r="F327" t="s">
        <v>6349</v>
      </c>
      <c r="G327" t="s">
        <v>6350</v>
      </c>
      <c r="H327" t="s">
        <v>6342</v>
      </c>
    </row>
    <row r="328" spans="1:8" x14ac:dyDescent="0.35">
      <c r="A328" t="s">
        <v>2397</v>
      </c>
      <c r="B328" t="s">
        <v>2398</v>
      </c>
      <c r="C328" t="s">
        <v>5273</v>
      </c>
      <c r="E328" t="s">
        <v>6338</v>
      </c>
      <c r="F328" t="s">
        <v>6351</v>
      </c>
      <c r="G328" t="s">
        <v>6352</v>
      </c>
      <c r="H328" t="s">
        <v>6341</v>
      </c>
    </row>
    <row r="329" spans="1:8" x14ac:dyDescent="0.35">
      <c r="A329" t="s">
        <v>3657</v>
      </c>
      <c r="B329" t="s">
        <v>3658</v>
      </c>
      <c r="C329" t="s">
        <v>5273</v>
      </c>
      <c r="E329" t="s">
        <v>6338</v>
      </c>
      <c r="F329" t="s">
        <v>6339</v>
      </c>
      <c r="G329" t="s">
        <v>6340</v>
      </c>
      <c r="H329" t="s">
        <v>6342</v>
      </c>
    </row>
    <row r="330" spans="1:8" x14ac:dyDescent="0.35">
      <c r="A330" t="s">
        <v>3657</v>
      </c>
      <c r="B330" t="s">
        <v>3658</v>
      </c>
      <c r="C330" t="s">
        <v>5273</v>
      </c>
      <c r="E330" t="s">
        <v>6338</v>
      </c>
      <c r="F330" t="s">
        <v>6343</v>
      </c>
      <c r="G330" t="s">
        <v>6344</v>
      </c>
      <c r="H330" t="s">
        <v>6342</v>
      </c>
    </row>
    <row r="331" spans="1:8" x14ac:dyDescent="0.35">
      <c r="A331" t="s">
        <v>3657</v>
      </c>
      <c r="B331" t="s">
        <v>3658</v>
      </c>
      <c r="C331" t="s">
        <v>5273</v>
      </c>
      <c r="E331" t="s">
        <v>6338</v>
      </c>
      <c r="F331" t="s">
        <v>6345</v>
      </c>
      <c r="G331" t="s">
        <v>6346</v>
      </c>
      <c r="H331" t="s">
        <v>6342</v>
      </c>
    </row>
    <row r="332" spans="1:8" x14ac:dyDescent="0.35">
      <c r="A332" t="s">
        <v>3657</v>
      </c>
      <c r="B332" t="s">
        <v>3658</v>
      </c>
      <c r="C332" t="s">
        <v>5273</v>
      </c>
      <c r="E332" s="10" t="s">
        <v>6338</v>
      </c>
      <c r="F332" t="s">
        <v>6347</v>
      </c>
      <c r="G332" t="s">
        <v>6348</v>
      </c>
      <c r="H332" t="s">
        <v>6342</v>
      </c>
    </row>
    <row r="333" spans="1:8" x14ac:dyDescent="0.35">
      <c r="A333" t="s">
        <v>3657</v>
      </c>
      <c r="B333" t="s">
        <v>3658</v>
      </c>
      <c r="C333" t="s">
        <v>5273</v>
      </c>
      <c r="E333" t="s">
        <v>6338</v>
      </c>
      <c r="F333" t="s">
        <v>6349</v>
      </c>
      <c r="G333" t="s">
        <v>6350</v>
      </c>
      <c r="H333" t="s">
        <v>6342</v>
      </c>
    </row>
    <row r="334" spans="1:8" x14ac:dyDescent="0.35">
      <c r="A334" t="s">
        <v>3657</v>
      </c>
      <c r="B334" t="s">
        <v>3658</v>
      </c>
      <c r="C334" t="s">
        <v>5273</v>
      </c>
      <c r="E334" t="s">
        <v>6338</v>
      </c>
      <c r="F334" t="s">
        <v>6351</v>
      </c>
      <c r="G334" t="s">
        <v>6352</v>
      </c>
      <c r="H334" t="s">
        <v>6341</v>
      </c>
    </row>
    <row r="335" spans="1:8" x14ac:dyDescent="0.35">
      <c r="A335" t="s">
        <v>3390</v>
      </c>
      <c r="B335" t="s">
        <v>3391</v>
      </c>
      <c r="C335" t="s">
        <v>5430</v>
      </c>
      <c r="E335" t="s">
        <v>6353</v>
      </c>
      <c r="F335" t="s">
        <v>6354</v>
      </c>
      <c r="G335" t="s">
        <v>6355</v>
      </c>
      <c r="H335" t="s">
        <v>6356</v>
      </c>
    </row>
    <row r="336" spans="1:8" x14ac:dyDescent="0.35">
      <c r="A336" t="s">
        <v>3873</v>
      </c>
      <c r="B336" t="s">
        <v>3874</v>
      </c>
      <c r="C336" t="s">
        <v>5463</v>
      </c>
      <c r="E336" t="s">
        <v>6357</v>
      </c>
      <c r="F336" t="s">
        <v>6358</v>
      </c>
      <c r="G336" t="s">
        <v>6359</v>
      </c>
      <c r="H336" t="s">
        <v>6360</v>
      </c>
    </row>
    <row r="337" spans="1:8" x14ac:dyDescent="0.35">
      <c r="A337" t="s">
        <v>22</v>
      </c>
      <c r="B337" t="s">
        <v>23</v>
      </c>
      <c r="C337" t="s">
        <v>5236</v>
      </c>
      <c r="E337" s="10" t="s">
        <v>6362</v>
      </c>
      <c r="F337" t="s">
        <v>6361</v>
      </c>
      <c r="G337" t="s">
        <v>6363</v>
      </c>
      <c r="H337" t="s">
        <v>6364</v>
      </c>
    </row>
    <row r="338" spans="1:8" x14ac:dyDescent="0.35">
      <c r="A338" t="s">
        <v>22</v>
      </c>
      <c r="B338" t="s">
        <v>23</v>
      </c>
      <c r="C338" t="s">
        <v>5236</v>
      </c>
      <c r="E338" t="s">
        <v>6362</v>
      </c>
      <c r="F338" t="s">
        <v>6365</v>
      </c>
      <c r="G338" t="s">
        <v>6366</v>
      </c>
      <c r="H338" t="s">
        <v>6364</v>
      </c>
    </row>
    <row r="339" spans="1:8" x14ac:dyDescent="0.35">
      <c r="A339" t="s">
        <v>22</v>
      </c>
      <c r="B339" t="s">
        <v>23</v>
      </c>
      <c r="C339" t="s">
        <v>5236</v>
      </c>
      <c r="E339" t="s">
        <v>6362</v>
      </c>
      <c r="F339" t="s">
        <v>6367</v>
      </c>
      <c r="G339" t="s">
        <v>6368</v>
      </c>
      <c r="H339" t="s">
        <v>6364</v>
      </c>
    </row>
    <row r="340" spans="1:8" x14ac:dyDescent="0.35">
      <c r="A340" t="s">
        <v>22</v>
      </c>
      <c r="B340" t="s">
        <v>23</v>
      </c>
      <c r="C340" t="s">
        <v>5236</v>
      </c>
      <c r="E340" t="s">
        <v>6362</v>
      </c>
      <c r="F340" t="s">
        <v>6369</v>
      </c>
      <c r="G340" t="s">
        <v>6370</v>
      </c>
      <c r="H340" t="s">
        <v>6364</v>
      </c>
    </row>
    <row r="341" spans="1:8" x14ac:dyDescent="0.35">
      <c r="A341" t="s">
        <v>22</v>
      </c>
      <c r="B341" t="s">
        <v>23</v>
      </c>
      <c r="C341" t="s">
        <v>5236</v>
      </c>
      <c r="E341" t="s">
        <v>6362</v>
      </c>
      <c r="F341" t="s">
        <v>6371</v>
      </c>
      <c r="G341" t="s">
        <v>6372</v>
      </c>
      <c r="H341" t="s">
        <v>6364</v>
      </c>
    </row>
    <row r="342" spans="1:8" x14ac:dyDescent="0.35">
      <c r="A342" t="s">
        <v>22</v>
      </c>
      <c r="B342" t="s">
        <v>23</v>
      </c>
      <c r="C342" t="s">
        <v>5236</v>
      </c>
      <c r="E342" t="s">
        <v>6362</v>
      </c>
      <c r="F342" t="s">
        <v>6373</v>
      </c>
      <c r="G342" t="s">
        <v>6374</v>
      </c>
      <c r="H342" t="s">
        <v>6375</v>
      </c>
    </row>
    <row r="343" spans="1:8" x14ac:dyDescent="0.35">
      <c r="A343" t="s">
        <v>1099</v>
      </c>
      <c r="B343" t="s">
        <v>1100</v>
      </c>
      <c r="C343" t="s">
        <v>5236</v>
      </c>
      <c r="E343" s="10" t="s">
        <v>6362</v>
      </c>
      <c r="F343" t="s">
        <v>6361</v>
      </c>
      <c r="G343" t="s">
        <v>6363</v>
      </c>
      <c r="H343" t="s">
        <v>6364</v>
      </c>
    </row>
    <row r="344" spans="1:8" x14ac:dyDescent="0.35">
      <c r="A344" t="s">
        <v>1099</v>
      </c>
      <c r="B344" t="s">
        <v>1100</v>
      </c>
      <c r="C344" t="s">
        <v>5236</v>
      </c>
      <c r="E344" t="s">
        <v>6362</v>
      </c>
      <c r="F344" t="s">
        <v>6365</v>
      </c>
      <c r="G344" t="s">
        <v>6366</v>
      </c>
      <c r="H344" t="s">
        <v>6364</v>
      </c>
    </row>
    <row r="345" spans="1:8" x14ac:dyDescent="0.35">
      <c r="A345" t="s">
        <v>1099</v>
      </c>
      <c r="B345" t="s">
        <v>1100</v>
      </c>
      <c r="C345" t="s">
        <v>5236</v>
      </c>
      <c r="E345" t="s">
        <v>6362</v>
      </c>
      <c r="F345" t="s">
        <v>6367</v>
      </c>
      <c r="G345" t="s">
        <v>6368</v>
      </c>
      <c r="H345" t="s">
        <v>6364</v>
      </c>
    </row>
    <row r="346" spans="1:8" x14ac:dyDescent="0.35">
      <c r="A346" t="s">
        <v>1099</v>
      </c>
      <c r="B346" t="s">
        <v>1100</v>
      </c>
      <c r="C346" t="s">
        <v>5236</v>
      </c>
      <c r="E346" t="s">
        <v>6362</v>
      </c>
      <c r="F346" t="s">
        <v>6369</v>
      </c>
      <c r="G346" t="s">
        <v>6370</v>
      </c>
      <c r="H346" t="s">
        <v>6364</v>
      </c>
    </row>
    <row r="347" spans="1:8" x14ac:dyDescent="0.35">
      <c r="A347" t="s">
        <v>1099</v>
      </c>
      <c r="B347" t="s">
        <v>1100</v>
      </c>
      <c r="C347" t="s">
        <v>5236</v>
      </c>
      <c r="E347" t="s">
        <v>6362</v>
      </c>
      <c r="F347" t="s">
        <v>6371</v>
      </c>
      <c r="G347" t="s">
        <v>6372</v>
      </c>
      <c r="H347" t="s">
        <v>6364</v>
      </c>
    </row>
    <row r="348" spans="1:8" x14ac:dyDescent="0.35">
      <c r="A348" t="s">
        <v>1099</v>
      </c>
      <c r="B348" t="s">
        <v>1100</v>
      </c>
      <c r="C348" t="s">
        <v>5236</v>
      </c>
      <c r="E348" t="s">
        <v>6362</v>
      </c>
      <c r="F348" t="s">
        <v>6373</v>
      </c>
      <c r="G348" t="s">
        <v>6374</v>
      </c>
      <c r="H348" t="s">
        <v>6375</v>
      </c>
    </row>
    <row r="349" spans="1:8" x14ac:dyDescent="0.35">
      <c r="A349" t="s">
        <v>1226</v>
      </c>
      <c r="B349" t="s">
        <v>1227</v>
      </c>
      <c r="C349" t="s">
        <v>5236</v>
      </c>
      <c r="E349" s="10" t="s">
        <v>6362</v>
      </c>
      <c r="F349" t="s">
        <v>6361</v>
      </c>
      <c r="G349" t="s">
        <v>6363</v>
      </c>
      <c r="H349" t="s">
        <v>6364</v>
      </c>
    </row>
    <row r="350" spans="1:8" x14ac:dyDescent="0.35">
      <c r="A350" t="s">
        <v>1226</v>
      </c>
      <c r="B350" t="s">
        <v>1227</v>
      </c>
      <c r="C350" t="s">
        <v>5236</v>
      </c>
      <c r="E350" t="s">
        <v>6362</v>
      </c>
      <c r="F350" t="s">
        <v>6365</v>
      </c>
      <c r="G350" t="s">
        <v>6366</v>
      </c>
      <c r="H350" t="s">
        <v>6364</v>
      </c>
    </row>
    <row r="351" spans="1:8" x14ac:dyDescent="0.35">
      <c r="A351" t="s">
        <v>1226</v>
      </c>
      <c r="B351" t="s">
        <v>1227</v>
      </c>
      <c r="C351" t="s">
        <v>5236</v>
      </c>
      <c r="E351" t="s">
        <v>6362</v>
      </c>
      <c r="F351" t="s">
        <v>6367</v>
      </c>
      <c r="G351" t="s">
        <v>6368</v>
      </c>
      <c r="H351" t="s">
        <v>6364</v>
      </c>
    </row>
    <row r="352" spans="1:8" x14ac:dyDescent="0.35">
      <c r="A352" t="s">
        <v>1226</v>
      </c>
      <c r="B352" t="s">
        <v>1227</v>
      </c>
      <c r="C352" t="s">
        <v>5236</v>
      </c>
      <c r="E352" t="s">
        <v>6362</v>
      </c>
      <c r="F352" t="s">
        <v>6369</v>
      </c>
      <c r="G352" t="s">
        <v>6370</v>
      </c>
      <c r="H352" t="s">
        <v>6364</v>
      </c>
    </row>
    <row r="353" spans="1:8" x14ac:dyDescent="0.35">
      <c r="A353" t="s">
        <v>1226</v>
      </c>
      <c r="B353" t="s">
        <v>1227</v>
      </c>
      <c r="C353" t="s">
        <v>5236</v>
      </c>
      <c r="E353" t="s">
        <v>6362</v>
      </c>
      <c r="F353" t="s">
        <v>6371</v>
      </c>
      <c r="G353" t="s">
        <v>6372</v>
      </c>
      <c r="H353" t="s">
        <v>6364</v>
      </c>
    </row>
    <row r="354" spans="1:8" x14ac:dyDescent="0.35">
      <c r="A354" t="s">
        <v>1226</v>
      </c>
      <c r="B354" t="s">
        <v>1227</v>
      </c>
      <c r="C354" t="s">
        <v>5236</v>
      </c>
      <c r="E354" t="s">
        <v>6362</v>
      </c>
      <c r="F354" t="s">
        <v>6373</v>
      </c>
      <c r="G354" t="s">
        <v>6374</v>
      </c>
      <c r="H354" t="s">
        <v>6375</v>
      </c>
    </row>
    <row r="355" spans="1:8" x14ac:dyDescent="0.35">
      <c r="A355" t="s">
        <v>2430</v>
      </c>
      <c r="B355" t="s">
        <v>2431</v>
      </c>
      <c r="C355" t="s">
        <v>5236</v>
      </c>
      <c r="E355" s="10" t="s">
        <v>6362</v>
      </c>
      <c r="F355" t="s">
        <v>6361</v>
      </c>
      <c r="G355" t="s">
        <v>6363</v>
      </c>
      <c r="H355" t="s">
        <v>6364</v>
      </c>
    </row>
    <row r="356" spans="1:8" x14ac:dyDescent="0.35">
      <c r="A356" t="s">
        <v>2430</v>
      </c>
      <c r="B356" t="s">
        <v>2431</v>
      </c>
      <c r="C356" t="s">
        <v>5236</v>
      </c>
      <c r="E356" t="s">
        <v>6362</v>
      </c>
      <c r="F356" t="s">
        <v>6365</v>
      </c>
      <c r="G356" t="s">
        <v>6366</v>
      </c>
      <c r="H356" t="s">
        <v>6364</v>
      </c>
    </row>
    <row r="357" spans="1:8" x14ac:dyDescent="0.35">
      <c r="A357" t="s">
        <v>2430</v>
      </c>
      <c r="B357" t="s">
        <v>2431</v>
      </c>
      <c r="C357" t="s">
        <v>5236</v>
      </c>
      <c r="E357" t="s">
        <v>6362</v>
      </c>
      <c r="F357" t="s">
        <v>6367</v>
      </c>
      <c r="G357" t="s">
        <v>6368</v>
      </c>
      <c r="H357" t="s">
        <v>6364</v>
      </c>
    </row>
    <row r="358" spans="1:8" x14ac:dyDescent="0.35">
      <c r="A358" t="s">
        <v>2430</v>
      </c>
      <c r="B358" t="s">
        <v>2431</v>
      </c>
      <c r="C358" t="s">
        <v>5236</v>
      </c>
      <c r="E358" t="s">
        <v>6362</v>
      </c>
      <c r="F358" t="s">
        <v>6369</v>
      </c>
      <c r="G358" t="s">
        <v>6370</v>
      </c>
      <c r="H358" t="s">
        <v>6364</v>
      </c>
    </row>
    <row r="359" spans="1:8" x14ac:dyDescent="0.35">
      <c r="A359" t="s">
        <v>2430</v>
      </c>
      <c r="B359" t="s">
        <v>2431</v>
      </c>
      <c r="C359" t="s">
        <v>5236</v>
      </c>
      <c r="E359" t="s">
        <v>6362</v>
      </c>
      <c r="F359" t="s">
        <v>6371</v>
      </c>
      <c r="G359" t="s">
        <v>6372</v>
      </c>
      <c r="H359" t="s">
        <v>6364</v>
      </c>
    </row>
    <row r="360" spans="1:8" x14ac:dyDescent="0.35">
      <c r="A360" t="s">
        <v>2430</v>
      </c>
      <c r="B360" t="s">
        <v>2431</v>
      </c>
      <c r="C360" t="s">
        <v>5236</v>
      </c>
      <c r="E360" t="s">
        <v>6362</v>
      </c>
      <c r="F360" t="s">
        <v>6373</v>
      </c>
      <c r="G360" t="s">
        <v>6374</v>
      </c>
      <c r="H360" t="s">
        <v>6375</v>
      </c>
    </row>
    <row r="361" spans="1:8" x14ac:dyDescent="0.35">
      <c r="A361" t="s">
        <v>2725</v>
      </c>
      <c r="B361" t="s">
        <v>2726</v>
      </c>
      <c r="C361" t="s">
        <v>5236</v>
      </c>
      <c r="E361" s="10" t="s">
        <v>6362</v>
      </c>
      <c r="F361" t="s">
        <v>6361</v>
      </c>
      <c r="G361" t="s">
        <v>6363</v>
      </c>
      <c r="H361" t="s">
        <v>6364</v>
      </c>
    </row>
    <row r="362" spans="1:8" x14ac:dyDescent="0.35">
      <c r="A362" t="s">
        <v>2725</v>
      </c>
      <c r="B362" t="s">
        <v>2726</v>
      </c>
      <c r="C362" t="s">
        <v>5236</v>
      </c>
      <c r="E362" t="s">
        <v>6362</v>
      </c>
      <c r="F362" t="s">
        <v>6365</v>
      </c>
      <c r="G362" t="s">
        <v>6366</v>
      </c>
      <c r="H362" t="s">
        <v>6364</v>
      </c>
    </row>
    <row r="363" spans="1:8" x14ac:dyDescent="0.35">
      <c r="A363" t="s">
        <v>2725</v>
      </c>
      <c r="B363" t="s">
        <v>2726</v>
      </c>
      <c r="C363" t="s">
        <v>5236</v>
      </c>
      <c r="E363" t="s">
        <v>6362</v>
      </c>
      <c r="F363" t="s">
        <v>6367</v>
      </c>
      <c r="G363" t="s">
        <v>6368</v>
      </c>
      <c r="H363" t="s">
        <v>6364</v>
      </c>
    </row>
    <row r="364" spans="1:8" x14ac:dyDescent="0.35">
      <c r="A364" t="s">
        <v>2725</v>
      </c>
      <c r="B364" t="s">
        <v>2726</v>
      </c>
      <c r="C364" t="s">
        <v>5236</v>
      </c>
      <c r="E364" t="s">
        <v>6362</v>
      </c>
      <c r="F364" t="s">
        <v>6369</v>
      </c>
      <c r="G364" t="s">
        <v>6370</v>
      </c>
      <c r="H364" t="s">
        <v>6364</v>
      </c>
    </row>
    <row r="365" spans="1:8" x14ac:dyDescent="0.35">
      <c r="A365" t="s">
        <v>2725</v>
      </c>
      <c r="B365" t="s">
        <v>2726</v>
      </c>
      <c r="C365" t="s">
        <v>5236</v>
      </c>
      <c r="E365" t="s">
        <v>6362</v>
      </c>
      <c r="F365" t="s">
        <v>6371</v>
      </c>
      <c r="G365" t="s">
        <v>6372</v>
      </c>
      <c r="H365" t="s">
        <v>6364</v>
      </c>
    </row>
    <row r="366" spans="1:8" x14ac:dyDescent="0.35">
      <c r="A366" t="s">
        <v>2725</v>
      </c>
      <c r="B366" t="s">
        <v>2726</v>
      </c>
      <c r="C366" t="s">
        <v>5236</v>
      </c>
      <c r="E366" t="s">
        <v>6362</v>
      </c>
      <c r="F366" t="s">
        <v>6373</v>
      </c>
      <c r="G366" t="s">
        <v>6374</v>
      </c>
      <c r="H366" t="s">
        <v>6375</v>
      </c>
    </row>
    <row r="367" spans="1:8" x14ac:dyDescent="0.35">
      <c r="A367" t="s">
        <v>3479</v>
      </c>
      <c r="B367" t="s">
        <v>3480</v>
      </c>
      <c r="C367" t="s">
        <v>5236</v>
      </c>
      <c r="E367" s="10" t="s">
        <v>6362</v>
      </c>
      <c r="F367" t="s">
        <v>6361</v>
      </c>
      <c r="G367" t="s">
        <v>6363</v>
      </c>
      <c r="H367" t="s">
        <v>6364</v>
      </c>
    </row>
    <row r="368" spans="1:8" x14ac:dyDescent="0.35">
      <c r="A368" t="s">
        <v>3479</v>
      </c>
      <c r="B368" t="s">
        <v>3480</v>
      </c>
      <c r="C368" t="s">
        <v>5236</v>
      </c>
      <c r="E368" t="s">
        <v>6362</v>
      </c>
      <c r="F368" t="s">
        <v>6365</v>
      </c>
      <c r="G368" t="s">
        <v>6366</v>
      </c>
      <c r="H368" t="s">
        <v>6364</v>
      </c>
    </row>
    <row r="369" spans="1:8" x14ac:dyDescent="0.35">
      <c r="A369" t="s">
        <v>3479</v>
      </c>
      <c r="B369" t="s">
        <v>3480</v>
      </c>
      <c r="C369" t="s">
        <v>5236</v>
      </c>
      <c r="E369" t="s">
        <v>6362</v>
      </c>
      <c r="F369" t="s">
        <v>6367</v>
      </c>
      <c r="G369" t="s">
        <v>6368</v>
      </c>
      <c r="H369" t="s">
        <v>6364</v>
      </c>
    </row>
    <row r="370" spans="1:8" x14ac:dyDescent="0.35">
      <c r="A370" t="s">
        <v>3479</v>
      </c>
      <c r="B370" t="s">
        <v>3480</v>
      </c>
      <c r="C370" t="s">
        <v>5236</v>
      </c>
      <c r="E370" t="s">
        <v>6362</v>
      </c>
      <c r="F370" t="s">
        <v>6369</v>
      </c>
      <c r="G370" t="s">
        <v>6370</v>
      </c>
      <c r="H370" t="s">
        <v>6364</v>
      </c>
    </row>
    <row r="371" spans="1:8" x14ac:dyDescent="0.35">
      <c r="A371" t="s">
        <v>3479</v>
      </c>
      <c r="B371" t="s">
        <v>3480</v>
      </c>
      <c r="C371" t="s">
        <v>5236</v>
      </c>
      <c r="E371" t="s">
        <v>6362</v>
      </c>
      <c r="F371" t="s">
        <v>6371</v>
      </c>
      <c r="G371" t="s">
        <v>6372</v>
      </c>
      <c r="H371" t="s">
        <v>6364</v>
      </c>
    </row>
    <row r="372" spans="1:8" x14ac:dyDescent="0.35">
      <c r="A372" t="s">
        <v>3479</v>
      </c>
      <c r="B372" t="s">
        <v>3480</v>
      </c>
      <c r="C372" t="s">
        <v>5236</v>
      </c>
      <c r="E372" t="s">
        <v>6362</v>
      </c>
      <c r="F372" t="s">
        <v>6373</v>
      </c>
      <c r="G372" t="s">
        <v>6374</v>
      </c>
      <c r="H372" t="s">
        <v>6375</v>
      </c>
    </row>
    <row r="373" spans="1:8" x14ac:dyDescent="0.35">
      <c r="A373" t="s">
        <v>4220</v>
      </c>
      <c r="B373" t="s">
        <v>4221</v>
      </c>
      <c r="C373" t="s">
        <v>5236</v>
      </c>
      <c r="E373" s="10" t="s">
        <v>6362</v>
      </c>
      <c r="F373" t="s">
        <v>6361</v>
      </c>
      <c r="G373" t="s">
        <v>6363</v>
      </c>
      <c r="H373" t="s">
        <v>6364</v>
      </c>
    </row>
    <row r="374" spans="1:8" x14ac:dyDescent="0.35">
      <c r="A374" t="s">
        <v>4220</v>
      </c>
      <c r="B374" t="s">
        <v>4221</v>
      </c>
      <c r="C374" t="s">
        <v>5236</v>
      </c>
      <c r="E374" t="s">
        <v>6362</v>
      </c>
      <c r="F374" t="s">
        <v>6365</v>
      </c>
      <c r="G374" t="s">
        <v>6366</v>
      </c>
      <c r="H374" t="s">
        <v>6364</v>
      </c>
    </row>
    <row r="375" spans="1:8" x14ac:dyDescent="0.35">
      <c r="A375" t="s">
        <v>4220</v>
      </c>
      <c r="B375" t="s">
        <v>4221</v>
      </c>
      <c r="C375" t="s">
        <v>5236</v>
      </c>
      <c r="E375" t="s">
        <v>6362</v>
      </c>
      <c r="F375" t="s">
        <v>6367</v>
      </c>
      <c r="G375" t="s">
        <v>6368</v>
      </c>
      <c r="H375" t="s">
        <v>6364</v>
      </c>
    </row>
    <row r="376" spans="1:8" x14ac:dyDescent="0.35">
      <c r="A376" t="s">
        <v>4220</v>
      </c>
      <c r="B376" t="s">
        <v>4221</v>
      </c>
      <c r="C376" t="s">
        <v>5236</v>
      </c>
      <c r="E376" t="s">
        <v>6362</v>
      </c>
      <c r="F376" t="s">
        <v>6369</v>
      </c>
      <c r="G376" t="s">
        <v>6370</v>
      </c>
      <c r="H376" t="s">
        <v>6364</v>
      </c>
    </row>
    <row r="377" spans="1:8" x14ac:dyDescent="0.35">
      <c r="A377" t="s">
        <v>4220</v>
      </c>
      <c r="B377" t="s">
        <v>4221</v>
      </c>
      <c r="C377" t="s">
        <v>5236</v>
      </c>
      <c r="E377" t="s">
        <v>6362</v>
      </c>
      <c r="F377" t="s">
        <v>6371</v>
      </c>
      <c r="G377" t="s">
        <v>6372</v>
      </c>
      <c r="H377" t="s">
        <v>6364</v>
      </c>
    </row>
    <row r="378" spans="1:8" x14ac:dyDescent="0.35">
      <c r="A378" t="s">
        <v>4220</v>
      </c>
      <c r="B378" t="s">
        <v>4221</v>
      </c>
      <c r="C378" t="s">
        <v>5236</v>
      </c>
      <c r="E378" t="s">
        <v>6362</v>
      </c>
      <c r="F378" t="s">
        <v>6373</v>
      </c>
      <c r="G378" t="s">
        <v>6374</v>
      </c>
      <c r="H378" t="s">
        <v>6375</v>
      </c>
    </row>
    <row r="379" spans="1:8" x14ac:dyDescent="0.35">
      <c r="A379" t="s">
        <v>2780</v>
      </c>
      <c r="B379" t="s">
        <v>2781</v>
      </c>
      <c r="C379" t="s">
        <v>5402</v>
      </c>
      <c r="E379" t="s">
        <v>6376</v>
      </c>
      <c r="F379" t="s">
        <v>6377</v>
      </c>
      <c r="G379" t="s">
        <v>6379</v>
      </c>
      <c r="H379" t="s">
        <v>6380</v>
      </c>
    </row>
    <row r="380" spans="1:8" x14ac:dyDescent="0.35">
      <c r="A380" t="s">
        <v>2780</v>
      </c>
      <c r="B380" t="s">
        <v>2781</v>
      </c>
      <c r="C380" t="s">
        <v>5402</v>
      </c>
      <c r="E380" t="s">
        <v>6376</v>
      </c>
      <c r="F380" t="s">
        <v>6381</v>
      </c>
      <c r="G380" t="s">
        <v>6378</v>
      </c>
      <c r="H380" t="s">
        <v>6382</v>
      </c>
    </row>
    <row r="381" spans="1:8" x14ac:dyDescent="0.35">
      <c r="A381" t="s">
        <v>2780</v>
      </c>
      <c r="B381" t="s">
        <v>2781</v>
      </c>
      <c r="C381" t="s">
        <v>5402</v>
      </c>
      <c r="E381" t="s">
        <v>6376</v>
      </c>
      <c r="F381" t="s">
        <v>6383</v>
      </c>
      <c r="G381" t="s">
        <v>6384</v>
      </c>
      <c r="H381" t="s">
        <v>6385</v>
      </c>
    </row>
    <row r="382" spans="1:8" x14ac:dyDescent="0.35">
      <c r="A382" t="s">
        <v>2780</v>
      </c>
      <c r="B382" t="s">
        <v>2781</v>
      </c>
      <c r="C382" t="s">
        <v>5402</v>
      </c>
      <c r="E382" t="s">
        <v>6376</v>
      </c>
      <c r="F382" t="s">
        <v>6386</v>
      </c>
      <c r="G382" t="s">
        <v>6387</v>
      </c>
      <c r="H382" t="s">
        <v>6380</v>
      </c>
    </row>
    <row r="383" spans="1:8" x14ac:dyDescent="0.35">
      <c r="A383" t="s">
        <v>2068</v>
      </c>
      <c r="B383" t="s">
        <v>2069</v>
      </c>
      <c r="C383" t="s">
        <v>5357</v>
      </c>
      <c r="E383" t="s">
        <v>6388</v>
      </c>
      <c r="F383" t="s">
        <v>6389</v>
      </c>
      <c r="G383" t="s">
        <v>6390</v>
      </c>
      <c r="H383" t="s">
        <v>6391</v>
      </c>
    </row>
    <row r="384" spans="1:8" x14ac:dyDescent="0.35">
      <c r="A384" t="s">
        <v>2198</v>
      </c>
      <c r="B384" t="s">
        <v>2199</v>
      </c>
      <c r="C384" t="s">
        <v>5363</v>
      </c>
      <c r="E384" t="s">
        <v>6392</v>
      </c>
      <c r="F384" t="s">
        <v>6393</v>
      </c>
      <c r="G384" t="s">
        <v>6394</v>
      </c>
      <c r="H384" t="s">
        <v>6395</v>
      </c>
    </row>
    <row r="385" spans="1:8" x14ac:dyDescent="0.35">
      <c r="A385" t="s">
        <v>1813</v>
      </c>
      <c r="B385" t="s">
        <v>1814</v>
      </c>
      <c r="C385" t="s">
        <v>5333</v>
      </c>
      <c r="E385" t="s">
        <v>6396</v>
      </c>
      <c r="F385" t="s">
        <v>6397</v>
      </c>
      <c r="G385" t="s">
        <v>6398</v>
      </c>
      <c r="H385" t="s">
        <v>6399</v>
      </c>
    </row>
    <row r="386" spans="1:8" x14ac:dyDescent="0.35">
      <c r="A386" t="s">
        <v>4635</v>
      </c>
      <c r="B386" t="s">
        <v>4636</v>
      </c>
      <c r="C386" t="s">
        <v>5333</v>
      </c>
      <c r="E386" t="s">
        <v>6396</v>
      </c>
      <c r="F386" t="s">
        <v>6397</v>
      </c>
      <c r="G386" t="s">
        <v>6398</v>
      </c>
      <c r="H386" t="s">
        <v>6399</v>
      </c>
    </row>
    <row r="387" spans="1:8" x14ac:dyDescent="0.35">
      <c r="A387" t="s">
        <v>1359</v>
      </c>
      <c r="B387" t="s">
        <v>1360</v>
      </c>
      <c r="C387" t="s">
        <v>5311</v>
      </c>
    </row>
    <row r="388" spans="1:8" x14ac:dyDescent="0.35">
      <c r="A388" t="s">
        <v>1930</v>
      </c>
      <c r="B388" t="s">
        <v>1931</v>
      </c>
      <c r="C388" t="s">
        <v>5311</v>
      </c>
    </row>
    <row r="389" spans="1:8" x14ac:dyDescent="0.35">
      <c r="A389" t="s">
        <v>2151</v>
      </c>
      <c r="B389" t="s">
        <v>2152</v>
      </c>
      <c r="C389" t="s">
        <v>5311</v>
      </c>
    </row>
    <row r="390" spans="1:8" x14ac:dyDescent="0.35">
      <c r="A390" t="s">
        <v>4663</v>
      </c>
      <c r="B390" t="s">
        <v>4664</v>
      </c>
      <c r="C390" t="s">
        <v>5311</v>
      </c>
    </row>
    <row r="391" spans="1:8" x14ac:dyDescent="0.35">
      <c r="A391" t="s">
        <v>2325</v>
      </c>
      <c r="B391" t="s">
        <v>2326</v>
      </c>
      <c r="C391" t="s">
        <v>5368</v>
      </c>
      <c r="E391" t="s">
        <v>6400</v>
      </c>
      <c r="F391" t="s">
        <v>6401</v>
      </c>
      <c r="G391" t="s">
        <v>6402</v>
      </c>
      <c r="H391" t="s">
        <v>6403</v>
      </c>
    </row>
    <row r="392" spans="1:8" x14ac:dyDescent="0.35">
      <c r="A392" t="s">
        <v>2325</v>
      </c>
      <c r="B392" t="s">
        <v>2326</v>
      </c>
      <c r="C392" t="s">
        <v>5368</v>
      </c>
      <c r="E392" t="s">
        <v>6400</v>
      </c>
      <c r="F392" t="s">
        <v>6404</v>
      </c>
      <c r="G392" t="s">
        <v>6405</v>
      </c>
      <c r="H392" t="s">
        <v>6406</v>
      </c>
    </row>
    <row r="393" spans="1:8" x14ac:dyDescent="0.35">
      <c r="A393" t="s">
        <v>1919</v>
      </c>
      <c r="B393" t="s">
        <v>1920</v>
      </c>
      <c r="C393" t="s">
        <v>5341</v>
      </c>
      <c r="E393" t="s">
        <v>6407</v>
      </c>
      <c r="F393" t="s">
        <v>6408</v>
      </c>
      <c r="G393" t="s">
        <v>6409</v>
      </c>
      <c r="H393" t="s">
        <v>6410</v>
      </c>
    </row>
    <row r="394" spans="1:8" x14ac:dyDescent="0.35">
      <c r="A394" t="s">
        <v>730</v>
      </c>
      <c r="B394" t="s">
        <v>731</v>
      </c>
      <c r="C394" t="s">
        <v>5281</v>
      </c>
      <c r="E394" t="s">
        <v>6411</v>
      </c>
      <c r="F394" t="s">
        <v>6412</v>
      </c>
      <c r="G394" t="s">
        <v>6413</v>
      </c>
      <c r="H394" t="s">
        <v>6414</v>
      </c>
    </row>
    <row r="395" spans="1:8" x14ac:dyDescent="0.35">
      <c r="A395" t="s">
        <v>2377</v>
      </c>
      <c r="B395" t="s">
        <v>2378</v>
      </c>
      <c r="C395" t="s">
        <v>5373</v>
      </c>
      <c r="E395" t="s">
        <v>6415</v>
      </c>
      <c r="F395" t="s">
        <v>6416</v>
      </c>
      <c r="G395" t="s">
        <v>6417</v>
      </c>
      <c r="H395" t="s">
        <v>6418</v>
      </c>
    </row>
    <row r="396" spans="1:8" x14ac:dyDescent="0.35">
      <c r="A396" t="s">
        <v>2272</v>
      </c>
      <c r="B396" t="s">
        <v>2273</v>
      </c>
      <c r="C396" t="s">
        <v>5365</v>
      </c>
      <c r="E396" t="s">
        <v>6419</v>
      </c>
      <c r="F396" t="s">
        <v>6420</v>
      </c>
      <c r="G396" t="s">
        <v>6421</v>
      </c>
      <c r="H396" t="s">
        <v>6422</v>
      </c>
    </row>
    <row r="397" spans="1:8" x14ac:dyDescent="0.35">
      <c r="A397" t="s">
        <v>2272</v>
      </c>
      <c r="B397" t="s">
        <v>2273</v>
      </c>
      <c r="C397" t="s">
        <v>5365</v>
      </c>
      <c r="E397" s="10" t="s">
        <v>6419</v>
      </c>
      <c r="F397" t="s">
        <v>6423</v>
      </c>
      <c r="G397" t="s">
        <v>6424</v>
      </c>
      <c r="H397" t="s">
        <v>6425</v>
      </c>
    </row>
    <row r="398" spans="1:8" x14ac:dyDescent="0.35">
      <c r="A398" t="s">
        <v>1160</v>
      </c>
      <c r="B398" t="s">
        <v>1161</v>
      </c>
      <c r="C398" t="s">
        <v>5300</v>
      </c>
    </row>
    <row r="399" spans="1:8" x14ac:dyDescent="0.35">
      <c r="A399" t="s">
        <v>2628</v>
      </c>
      <c r="B399" t="s">
        <v>2629</v>
      </c>
      <c r="C399" t="s">
        <v>5688</v>
      </c>
      <c r="E399" t="s">
        <v>6426</v>
      </c>
      <c r="F399" t="s">
        <v>6427</v>
      </c>
      <c r="G399" t="s">
        <v>6428</v>
      </c>
      <c r="H399" t="s">
        <v>6429</v>
      </c>
    </row>
    <row r="400" spans="1:8" x14ac:dyDescent="0.35">
      <c r="A400" t="s">
        <v>2628</v>
      </c>
      <c r="B400" t="s">
        <v>2629</v>
      </c>
      <c r="C400" t="s">
        <v>5392</v>
      </c>
      <c r="E400" t="s">
        <v>6430</v>
      </c>
      <c r="F400" t="s">
        <v>6431</v>
      </c>
      <c r="G400" t="s">
        <v>6432</v>
      </c>
      <c r="H400" t="s">
        <v>6433</v>
      </c>
    </row>
    <row r="401" spans="1:8" x14ac:dyDescent="0.35">
      <c r="A401" t="s">
        <v>1164</v>
      </c>
      <c r="B401" t="s">
        <v>1165</v>
      </c>
      <c r="C401" t="s">
        <v>5301</v>
      </c>
      <c r="E401" t="s">
        <v>6434</v>
      </c>
      <c r="F401" t="s">
        <v>6435</v>
      </c>
      <c r="G401" t="s">
        <v>6437</v>
      </c>
      <c r="H401" t="s">
        <v>6436</v>
      </c>
    </row>
    <row r="402" spans="1:8" x14ac:dyDescent="0.35">
      <c r="A402" t="s">
        <v>2877</v>
      </c>
      <c r="B402" t="s">
        <v>2878</v>
      </c>
      <c r="C402" t="s">
        <v>5408</v>
      </c>
    </row>
    <row r="403" spans="1:8" x14ac:dyDescent="0.35">
      <c r="A403" t="s">
        <v>3891</v>
      </c>
      <c r="B403" t="s">
        <v>3892</v>
      </c>
      <c r="C403" t="s">
        <v>5408</v>
      </c>
    </row>
    <row r="404" spans="1:8" x14ac:dyDescent="0.35">
      <c r="A404" t="s">
        <v>4428</v>
      </c>
      <c r="B404" t="s">
        <v>4429</v>
      </c>
      <c r="C404" t="s">
        <v>5408</v>
      </c>
    </row>
    <row r="405" spans="1:8" x14ac:dyDescent="0.35">
      <c r="A405" t="s">
        <v>147</v>
      </c>
      <c r="B405" t="s">
        <v>148</v>
      </c>
      <c r="C405" t="s">
        <v>5240</v>
      </c>
    </row>
    <row r="406" spans="1:8" x14ac:dyDescent="0.35">
      <c r="A406" t="s">
        <v>1466</v>
      </c>
      <c r="B406" t="s">
        <v>1467</v>
      </c>
      <c r="C406" t="s">
        <v>5240</v>
      </c>
    </row>
    <row r="407" spans="1:8" x14ac:dyDescent="0.35">
      <c r="A407" t="s">
        <v>2051</v>
      </c>
      <c r="B407" t="s">
        <v>2052</v>
      </c>
      <c r="C407" t="s">
        <v>5240</v>
      </c>
    </row>
    <row r="408" spans="1:8" x14ac:dyDescent="0.35">
      <c r="A408" t="s">
        <v>2394</v>
      </c>
      <c r="B408" t="s">
        <v>2395</v>
      </c>
      <c r="C408" t="s">
        <v>5240</v>
      </c>
    </row>
    <row r="409" spans="1:8" x14ac:dyDescent="0.35">
      <c r="A409" t="s">
        <v>2438</v>
      </c>
      <c r="B409" t="s">
        <v>2439</v>
      </c>
      <c r="C409" t="s">
        <v>5240</v>
      </c>
    </row>
    <row r="410" spans="1:8" x14ac:dyDescent="0.35">
      <c r="A410" t="s">
        <v>3856</v>
      </c>
      <c r="B410" t="s">
        <v>3857</v>
      </c>
      <c r="C410" t="s">
        <v>5240</v>
      </c>
    </row>
    <row r="411" spans="1:8" x14ac:dyDescent="0.35">
      <c r="A411" t="s">
        <v>4335</v>
      </c>
      <c r="B411" t="s">
        <v>4336</v>
      </c>
      <c r="C411" t="s">
        <v>5240</v>
      </c>
    </row>
    <row r="412" spans="1:8" x14ac:dyDescent="0.35">
      <c r="A412" t="s">
        <v>1887</v>
      </c>
      <c r="B412" t="s">
        <v>1888</v>
      </c>
      <c r="C412" t="s">
        <v>5339</v>
      </c>
    </row>
    <row r="413" spans="1:8" x14ac:dyDescent="0.35">
      <c r="A413" t="s">
        <v>189</v>
      </c>
      <c r="B413" t="s">
        <v>190</v>
      </c>
      <c r="C413" t="s">
        <v>5246</v>
      </c>
      <c r="E413" t="s">
        <v>6438</v>
      </c>
      <c r="F413" t="s">
        <v>6439</v>
      </c>
      <c r="G413" t="s">
        <v>6440</v>
      </c>
      <c r="H413" t="s">
        <v>6441</v>
      </c>
    </row>
    <row r="414" spans="1:8" x14ac:dyDescent="0.35">
      <c r="A414" t="s">
        <v>2160</v>
      </c>
      <c r="B414" t="s">
        <v>2161</v>
      </c>
      <c r="C414" t="s">
        <v>5246</v>
      </c>
      <c r="E414" t="s">
        <v>6438</v>
      </c>
      <c r="F414" t="s">
        <v>6439</v>
      </c>
      <c r="G414" t="s">
        <v>6440</v>
      </c>
      <c r="H414" t="s">
        <v>6441</v>
      </c>
    </row>
    <row r="415" spans="1:8" x14ac:dyDescent="0.35">
      <c r="A415" t="s">
        <v>2486</v>
      </c>
      <c r="B415" t="s">
        <v>2487</v>
      </c>
      <c r="C415" t="s">
        <v>5246</v>
      </c>
      <c r="E415" t="s">
        <v>6438</v>
      </c>
      <c r="F415" t="s">
        <v>6439</v>
      </c>
      <c r="G415" t="s">
        <v>6440</v>
      </c>
      <c r="H415" t="s">
        <v>6441</v>
      </c>
    </row>
    <row r="416" spans="1:8" x14ac:dyDescent="0.35">
      <c r="A416" t="s">
        <v>4365</v>
      </c>
      <c r="B416" t="s">
        <v>4366</v>
      </c>
      <c r="C416" t="s">
        <v>5246</v>
      </c>
      <c r="E416" t="s">
        <v>6438</v>
      </c>
      <c r="F416" t="s">
        <v>6439</v>
      </c>
      <c r="G416" t="s">
        <v>6440</v>
      </c>
      <c r="H416" t="s">
        <v>6441</v>
      </c>
    </row>
    <row r="417" spans="1:8" x14ac:dyDescent="0.35">
      <c r="A417" t="s">
        <v>5074</v>
      </c>
      <c r="B417" t="s">
        <v>5075</v>
      </c>
      <c r="C417" t="s">
        <v>5246</v>
      </c>
      <c r="E417" t="s">
        <v>6438</v>
      </c>
      <c r="F417" t="s">
        <v>6439</v>
      </c>
      <c r="G417" t="s">
        <v>6440</v>
      </c>
      <c r="H417" t="s">
        <v>6441</v>
      </c>
    </row>
    <row r="418" spans="1:8" x14ac:dyDescent="0.35">
      <c r="A418" t="s">
        <v>4930</v>
      </c>
      <c r="B418" t="s">
        <v>4931</v>
      </c>
      <c r="C418" t="s">
        <v>5506</v>
      </c>
      <c r="E418" t="s">
        <v>6442</v>
      </c>
      <c r="F418" s="10" t="s">
        <v>6443</v>
      </c>
      <c r="G418" t="s">
        <v>6444</v>
      </c>
      <c r="H418" t="s">
        <v>6445</v>
      </c>
    </row>
    <row r="419" spans="1:8" x14ac:dyDescent="0.35">
      <c r="A419" t="s">
        <v>4930</v>
      </c>
      <c r="B419" t="s">
        <v>4931</v>
      </c>
      <c r="C419" t="s">
        <v>5506</v>
      </c>
      <c r="E419" t="s">
        <v>6442</v>
      </c>
      <c r="F419" t="s">
        <v>6446</v>
      </c>
      <c r="G419" t="s">
        <v>6447</v>
      </c>
      <c r="H419" t="s">
        <v>6445</v>
      </c>
    </row>
    <row r="420" spans="1:8" x14ac:dyDescent="0.35">
      <c r="A420" t="s">
        <v>745</v>
      </c>
      <c r="B420" t="s">
        <v>746</v>
      </c>
      <c r="C420" t="s">
        <v>5284</v>
      </c>
      <c r="E420" t="s">
        <v>6448</v>
      </c>
      <c r="F420" s="10" t="s">
        <v>6449</v>
      </c>
      <c r="G420" t="s">
        <v>6450</v>
      </c>
      <c r="H420" t="s">
        <v>6451</v>
      </c>
    </row>
    <row r="421" spans="1:8" x14ac:dyDescent="0.35">
      <c r="A421" t="s">
        <v>2667</v>
      </c>
      <c r="B421" t="s">
        <v>2668</v>
      </c>
      <c r="C421" t="s">
        <v>5393</v>
      </c>
      <c r="E421" t="s">
        <v>6452</v>
      </c>
      <c r="G421" t="s">
        <v>6453</v>
      </c>
      <c r="H421" t="s">
        <v>6454</v>
      </c>
    </row>
    <row r="422" spans="1:8" x14ac:dyDescent="0.35">
      <c r="A422" t="s">
        <v>180</v>
      </c>
      <c r="B422" t="s">
        <v>181</v>
      </c>
      <c r="C422" t="s">
        <v>5243</v>
      </c>
      <c r="E422" t="s">
        <v>6455</v>
      </c>
    </row>
    <row r="423" spans="1:8" x14ac:dyDescent="0.35">
      <c r="A423" t="s">
        <v>4582</v>
      </c>
      <c r="B423" t="s">
        <v>4583</v>
      </c>
      <c r="C423" t="s">
        <v>5243</v>
      </c>
      <c r="E423" t="s">
        <v>6455</v>
      </c>
    </row>
    <row r="424" spans="1:8" x14ac:dyDescent="0.35">
      <c r="A424" t="s">
        <v>3677</v>
      </c>
      <c r="B424" t="s">
        <v>3678</v>
      </c>
      <c r="C424" t="s">
        <v>5449</v>
      </c>
      <c r="E424" t="s">
        <v>6456</v>
      </c>
    </row>
    <row r="425" spans="1:8" x14ac:dyDescent="0.35">
      <c r="A425" t="s">
        <v>3681</v>
      </c>
      <c r="B425" t="s">
        <v>3682</v>
      </c>
      <c r="C425" t="s">
        <v>5449</v>
      </c>
      <c r="E425" t="s">
        <v>6456</v>
      </c>
    </row>
    <row r="426" spans="1:8" x14ac:dyDescent="0.35">
      <c r="A426" t="s">
        <v>1367</v>
      </c>
      <c r="B426" t="s">
        <v>1368</v>
      </c>
      <c r="C426" t="s">
        <v>5312</v>
      </c>
      <c r="E426" t="s">
        <v>6457</v>
      </c>
    </row>
    <row r="427" spans="1:8" x14ac:dyDescent="0.35">
      <c r="A427" t="s">
        <v>1242</v>
      </c>
      <c r="B427" t="s">
        <v>1243</v>
      </c>
      <c r="C427" t="s">
        <v>5308</v>
      </c>
      <c r="E427" t="s">
        <v>6458</v>
      </c>
    </row>
    <row r="428" spans="1:8" x14ac:dyDescent="0.35">
      <c r="A428" t="s">
        <v>3210</v>
      </c>
      <c r="B428" t="s">
        <v>3211</v>
      </c>
      <c r="C428" t="s">
        <v>5308</v>
      </c>
      <c r="E428" s="10" t="s">
        <v>6458</v>
      </c>
    </row>
    <row r="429" spans="1:8" x14ac:dyDescent="0.35">
      <c r="A429" t="s">
        <v>1992</v>
      </c>
      <c r="B429" t="s">
        <v>1993</v>
      </c>
      <c r="C429" t="s">
        <v>5349</v>
      </c>
    </row>
    <row r="430" spans="1:8" x14ac:dyDescent="0.35">
      <c r="A430" t="s">
        <v>1996</v>
      </c>
      <c r="B430" t="s">
        <v>1997</v>
      </c>
      <c r="C430" t="s">
        <v>5349</v>
      </c>
    </row>
    <row r="431" spans="1:8" x14ac:dyDescent="0.35">
      <c r="A431" t="s">
        <v>2707</v>
      </c>
      <c r="B431" t="s">
        <v>2708</v>
      </c>
      <c r="C431" t="s">
        <v>5396</v>
      </c>
      <c r="E431" t="s">
        <v>6459</v>
      </c>
    </row>
    <row r="432" spans="1:8" x14ac:dyDescent="0.35">
      <c r="A432" t="s">
        <v>3584</v>
      </c>
      <c r="B432" t="s">
        <v>3585</v>
      </c>
      <c r="C432" t="s">
        <v>5441</v>
      </c>
      <c r="E432" t="s">
        <v>6460</v>
      </c>
    </row>
    <row r="433" spans="1:5" x14ac:dyDescent="0.35">
      <c r="A433" t="s">
        <v>2798</v>
      </c>
      <c r="B433" t="s">
        <v>2799</v>
      </c>
      <c r="C433" t="s">
        <v>5403</v>
      </c>
      <c r="E433" t="s">
        <v>6461</v>
      </c>
    </row>
    <row r="434" spans="1:5" x14ac:dyDescent="0.35">
      <c r="A434" t="s">
        <v>5218</v>
      </c>
      <c r="B434" t="s">
        <v>5219</v>
      </c>
      <c r="C434" t="s">
        <v>5518</v>
      </c>
      <c r="E434" t="s">
        <v>6462</v>
      </c>
    </row>
    <row r="435" spans="1:5" x14ac:dyDescent="0.35">
      <c r="A435" t="s">
        <v>586</v>
      </c>
      <c r="B435" t="s">
        <v>587</v>
      </c>
      <c r="C435" t="s">
        <v>5270</v>
      </c>
      <c r="E435" t="s">
        <v>6463</v>
      </c>
    </row>
    <row r="436" spans="1:5" x14ac:dyDescent="0.35">
      <c r="A436" t="s">
        <v>173</v>
      </c>
      <c r="B436" t="s">
        <v>174</v>
      </c>
      <c r="C436" t="s">
        <v>5242</v>
      </c>
    </row>
    <row r="437" spans="1:5" x14ac:dyDescent="0.35">
      <c r="A437" t="s">
        <v>714</v>
      </c>
      <c r="B437" t="s">
        <v>715</v>
      </c>
      <c r="C437" t="s">
        <v>5242</v>
      </c>
    </row>
    <row r="438" spans="1:5" x14ac:dyDescent="0.35">
      <c r="A438" t="s">
        <v>977</v>
      </c>
      <c r="B438" t="s">
        <v>978</v>
      </c>
      <c r="C438" t="s">
        <v>5242</v>
      </c>
    </row>
    <row r="439" spans="1:5" x14ac:dyDescent="0.35">
      <c r="A439" t="s">
        <v>1478</v>
      </c>
      <c r="B439" t="s">
        <v>1479</v>
      </c>
      <c r="C439" t="s">
        <v>5242</v>
      </c>
    </row>
    <row r="440" spans="1:5" x14ac:dyDescent="0.35">
      <c r="A440" t="s">
        <v>1480</v>
      </c>
      <c r="B440" t="s">
        <v>1481</v>
      </c>
      <c r="C440" t="s">
        <v>5242</v>
      </c>
    </row>
    <row r="441" spans="1:5" x14ac:dyDescent="0.35">
      <c r="A441" t="s">
        <v>1728</v>
      </c>
      <c r="B441" t="s">
        <v>1729</v>
      </c>
      <c r="C441" t="s">
        <v>5242</v>
      </c>
    </row>
    <row r="442" spans="1:5" x14ac:dyDescent="0.35">
      <c r="A442" t="s">
        <v>1754</v>
      </c>
      <c r="B442" t="s">
        <v>1755</v>
      </c>
      <c r="C442" t="s">
        <v>5242</v>
      </c>
    </row>
    <row r="443" spans="1:5" x14ac:dyDescent="0.35">
      <c r="A443" t="s">
        <v>2037</v>
      </c>
      <c r="B443" t="s">
        <v>2038</v>
      </c>
      <c r="C443" t="s">
        <v>5242</v>
      </c>
    </row>
    <row r="444" spans="1:5" x14ac:dyDescent="0.35">
      <c r="A444" t="s">
        <v>2077</v>
      </c>
      <c r="B444" t="s">
        <v>2078</v>
      </c>
      <c r="C444" t="s">
        <v>5242</v>
      </c>
    </row>
    <row r="445" spans="1:5" x14ac:dyDescent="0.35">
      <c r="A445" t="s">
        <v>2079</v>
      </c>
      <c r="B445" t="s">
        <v>2080</v>
      </c>
      <c r="C445" t="s">
        <v>5242</v>
      </c>
    </row>
    <row r="446" spans="1:5" x14ac:dyDescent="0.35">
      <c r="A446" t="s">
        <v>2379</v>
      </c>
      <c r="B446" t="s">
        <v>2380</v>
      </c>
      <c r="C446" t="s">
        <v>5242</v>
      </c>
    </row>
    <row r="447" spans="1:5" x14ac:dyDescent="0.35">
      <c r="A447" t="s">
        <v>2963</v>
      </c>
      <c r="B447" t="s">
        <v>2964</v>
      </c>
      <c r="C447" t="s">
        <v>5242</v>
      </c>
    </row>
    <row r="448" spans="1:5" x14ac:dyDescent="0.35">
      <c r="A448" t="s">
        <v>3007</v>
      </c>
      <c r="B448" t="s">
        <v>3008</v>
      </c>
      <c r="C448" t="s">
        <v>5242</v>
      </c>
    </row>
    <row r="449" spans="1:8" x14ac:dyDescent="0.35">
      <c r="A449" t="s">
        <v>3742</v>
      </c>
      <c r="B449" t="s">
        <v>3743</v>
      </c>
      <c r="C449" t="s">
        <v>5242</v>
      </c>
    </row>
    <row r="450" spans="1:8" x14ac:dyDescent="0.35">
      <c r="A450" t="s">
        <v>4540</v>
      </c>
      <c r="B450" t="s">
        <v>4541</v>
      </c>
      <c r="C450" t="s">
        <v>5242</v>
      </c>
    </row>
    <row r="451" spans="1:8" x14ac:dyDescent="0.35">
      <c r="A451" t="s">
        <v>4899</v>
      </c>
      <c r="B451" t="s">
        <v>4900</v>
      </c>
      <c r="C451" t="s">
        <v>5242</v>
      </c>
    </row>
    <row r="452" spans="1:8" x14ac:dyDescent="0.35">
      <c r="A452" t="s">
        <v>5154</v>
      </c>
      <c r="B452" t="s">
        <v>5155</v>
      </c>
      <c r="C452" t="s">
        <v>5242</v>
      </c>
    </row>
    <row r="453" spans="1:8" x14ac:dyDescent="0.35">
      <c r="A453" t="s">
        <v>2687</v>
      </c>
      <c r="B453" t="s">
        <v>2688</v>
      </c>
      <c r="C453" t="s">
        <v>5395</v>
      </c>
      <c r="E453" t="s">
        <v>6464</v>
      </c>
      <c r="F453" t="s">
        <v>6465</v>
      </c>
      <c r="G453" t="s">
        <v>6466</v>
      </c>
      <c r="H453" t="s">
        <v>6467</v>
      </c>
    </row>
    <row r="454" spans="1:8" x14ac:dyDescent="0.35">
      <c r="A454" t="s">
        <v>412</v>
      </c>
      <c r="B454" t="s">
        <v>413</v>
      </c>
      <c r="C454" t="s">
        <v>5259</v>
      </c>
      <c r="E454" t="s">
        <v>6468</v>
      </c>
      <c r="F454" t="s">
        <v>6469</v>
      </c>
      <c r="G454" t="s">
        <v>6470</v>
      </c>
      <c r="H454" t="s">
        <v>6471</v>
      </c>
    </row>
    <row r="455" spans="1:8" x14ac:dyDescent="0.35">
      <c r="A455" t="s">
        <v>2084</v>
      </c>
      <c r="B455" t="s">
        <v>2085</v>
      </c>
      <c r="C455" t="s">
        <v>5259</v>
      </c>
      <c r="E455" t="s">
        <v>6468</v>
      </c>
      <c r="F455" t="s">
        <v>6469</v>
      </c>
      <c r="G455" t="s">
        <v>6470</v>
      </c>
      <c r="H455" t="s">
        <v>6471</v>
      </c>
    </row>
    <row r="456" spans="1:8" x14ac:dyDescent="0.35">
      <c r="A456" t="s">
        <v>4666</v>
      </c>
      <c r="B456" t="s">
        <v>4667</v>
      </c>
      <c r="C456" t="s">
        <v>5259</v>
      </c>
      <c r="E456" t="s">
        <v>6468</v>
      </c>
      <c r="F456" t="s">
        <v>6469</v>
      </c>
      <c r="G456" t="s">
        <v>6470</v>
      </c>
      <c r="H456" t="s">
        <v>6471</v>
      </c>
    </row>
    <row r="457" spans="1:8" x14ac:dyDescent="0.35">
      <c r="A457" t="s">
        <v>4881</v>
      </c>
      <c r="B457" t="s">
        <v>4882</v>
      </c>
      <c r="C457" t="s">
        <v>5259</v>
      </c>
      <c r="E457" t="s">
        <v>6468</v>
      </c>
      <c r="F457" t="s">
        <v>6469</v>
      </c>
      <c r="G457" t="s">
        <v>6470</v>
      </c>
      <c r="H457" t="s">
        <v>6471</v>
      </c>
    </row>
    <row r="458" spans="1:8" x14ac:dyDescent="0.35">
      <c r="A458" t="s">
        <v>4967</v>
      </c>
      <c r="B458" t="s">
        <v>4968</v>
      </c>
      <c r="C458" t="s">
        <v>5259</v>
      </c>
      <c r="E458" t="s">
        <v>6468</v>
      </c>
      <c r="F458" t="s">
        <v>6469</v>
      </c>
      <c r="G458" t="s">
        <v>6470</v>
      </c>
      <c r="H458" t="s">
        <v>6471</v>
      </c>
    </row>
    <row r="459" spans="1:8" x14ac:dyDescent="0.35">
      <c r="A459" t="s">
        <v>167</v>
      </c>
      <c r="B459" t="s">
        <v>168</v>
      </c>
      <c r="C459" t="s">
        <v>5241</v>
      </c>
      <c r="E459" t="s">
        <v>6472</v>
      </c>
      <c r="F459" t="s">
        <v>6473</v>
      </c>
      <c r="G459" t="s">
        <v>6474</v>
      </c>
      <c r="H459" t="s">
        <v>6475</v>
      </c>
    </row>
    <row r="460" spans="1:8" x14ac:dyDescent="0.35">
      <c r="A460" t="s">
        <v>167</v>
      </c>
      <c r="B460" t="s">
        <v>168</v>
      </c>
      <c r="C460" t="s">
        <v>5241</v>
      </c>
      <c r="E460" t="s">
        <v>6472</v>
      </c>
      <c r="F460" t="s">
        <v>6476</v>
      </c>
      <c r="G460" t="s">
        <v>6477</v>
      </c>
      <c r="H460" t="s">
        <v>6478</v>
      </c>
    </row>
    <row r="461" spans="1:8" x14ac:dyDescent="0.35">
      <c r="A461" t="s">
        <v>167</v>
      </c>
      <c r="B461" t="s">
        <v>168</v>
      </c>
      <c r="C461" t="s">
        <v>5241</v>
      </c>
      <c r="E461" t="s">
        <v>6472</v>
      </c>
      <c r="F461" t="s">
        <v>6479</v>
      </c>
      <c r="G461" t="s">
        <v>6480</v>
      </c>
      <c r="H461" t="s">
        <v>6481</v>
      </c>
    </row>
    <row r="462" spans="1:8" x14ac:dyDescent="0.35">
      <c r="A462" t="s">
        <v>167</v>
      </c>
      <c r="B462" t="s">
        <v>168</v>
      </c>
      <c r="C462" t="s">
        <v>5241</v>
      </c>
      <c r="E462" t="s">
        <v>6472</v>
      </c>
      <c r="F462" t="s">
        <v>6482</v>
      </c>
      <c r="G462" t="s">
        <v>6483</v>
      </c>
      <c r="H462" t="s">
        <v>6484</v>
      </c>
    </row>
    <row r="463" spans="1:8" x14ac:dyDescent="0.35">
      <c r="A463" t="s">
        <v>167</v>
      </c>
      <c r="B463" t="s">
        <v>168</v>
      </c>
      <c r="C463" t="s">
        <v>5241</v>
      </c>
      <c r="E463" s="10" t="s">
        <v>6472</v>
      </c>
      <c r="F463" t="s">
        <v>6485</v>
      </c>
      <c r="G463" t="s">
        <v>5851</v>
      </c>
      <c r="H463" t="s">
        <v>6486</v>
      </c>
    </row>
    <row r="464" spans="1:8" x14ac:dyDescent="0.35">
      <c r="A464" t="s">
        <v>167</v>
      </c>
      <c r="B464" t="s">
        <v>168</v>
      </c>
      <c r="C464" t="s">
        <v>5241</v>
      </c>
      <c r="E464" t="s">
        <v>6472</v>
      </c>
      <c r="F464" t="s">
        <v>6487</v>
      </c>
      <c r="G464" t="s">
        <v>6488</v>
      </c>
      <c r="H464" t="s">
        <v>6489</v>
      </c>
    </row>
    <row r="465" spans="1:8" x14ac:dyDescent="0.35">
      <c r="A465" t="s">
        <v>167</v>
      </c>
      <c r="B465" t="s">
        <v>168</v>
      </c>
      <c r="C465" t="s">
        <v>5241</v>
      </c>
      <c r="E465" t="s">
        <v>6472</v>
      </c>
      <c r="F465" t="s">
        <v>6490</v>
      </c>
      <c r="G465" t="s">
        <v>6491</v>
      </c>
      <c r="H465" t="s">
        <v>6492</v>
      </c>
    </row>
    <row r="466" spans="1:8" x14ac:dyDescent="0.35">
      <c r="A466" t="s">
        <v>167</v>
      </c>
      <c r="B466" t="s">
        <v>168</v>
      </c>
      <c r="C466" t="s">
        <v>5241</v>
      </c>
      <c r="E466" s="10" t="s">
        <v>6472</v>
      </c>
      <c r="F466" t="s">
        <v>6493</v>
      </c>
      <c r="G466" t="s">
        <v>6495</v>
      </c>
      <c r="H466" t="s">
        <v>6494</v>
      </c>
    </row>
    <row r="467" spans="1:8" x14ac:dyDescent="0.35">
      <c r="A467" t="s">
        <v>167</v>
      </c>
      <c r="B467" t="s">
        <v>168</v>
      </c>
      <c r="C467" t="s">
        <v>5241</v>
      </c>
      <c r="E467" t="s">
        <v>6472</v>
      </c>
      <c r="F467" t="s">
        <v>6496</v>
      </c>
      <c r="G467" t="s">
        <v>6497</v>
      </c>
      <c r="H467" t="s">
        <v>6498</v>
      </c>
    </row>
    <row r="468" spans="1:8" x14ac:dyDescent="0.35">
      <c r="A468" t="s">
        <v>167</v>
      </c>
      <c r="B468" t="s">
        <v>168</v>
      </c>
      <c r="C468" t="s">
        <v>5241</v>
      </c>
      <c r="E468" t="s">
        <v>6472</v>
      </c>
      <c r="F468" t="s">
        <v>6499</v>
      </c>
      <c r="G468" t="s">
        <v>6500</v>
      </c>
      <c r="H468" t="s">
        <v>6501</v>
      </c>
    </row>
    <row r="469" spans="1:8" x14ac:dyDescent="0.35">
      <c r="A469" t="s">
        <v>167</v>
      </c>
      <c r="B469" t="s">
        <v>168</v>
      </c>
      <c r="C469" t="s">
        <v>5241</v>
      </c>
      <c r="E469" t="s">
        <v>6472</v>
      </c>
      <c r="F469" t="s">
        <v>6502</v>
      </c>
      <c r="G469" t="s">
        <v>6503</v>
      </c>
      <c r="H469" t="s">
        <v>6504</v>
      </c>
    </row>
    <row r="470" spans="1:8" x14ac:dyDescent="0.35">
      <c r="A470" t="s">
        <v>167</v>
      </c>
      <c r="B470" t="s">
        <v>168</v>
      </c>
      <c r="C470" t="s">
        <v>5241</v>
      </c>
      <c r="E470" s="10" t="s">
        <v>6472</v>
      </c>
      <c r="F470" t="s">
        <v>6505</v>
      </c>
      <c r="G470" t="s">
        <v>6506</v>
      </c>
      <c r="H470" t="s">
        <v>6507</v>
      </c>
    </row>
    <row r="471" spans="1:8" x14ac:dyDescent="0.35">
      <c r="A471" t="s">
        <v>167</v>
      </c>
      <c r="B471" t="s">
        <v>168</v>
      </c>
      <c r="C471" t="s">
        <v>5241</v>
      </c>
      <c r="E471" t="s">
        <v>6472</v>
      </c>
      <c r="F471" t="s">
        <v>6508</v>
      </c>
      <c r="G471" t="s">
        <v>6509</v>
      </c>
      <c r="H471" t="s">
        <v>6510</v>
      </c>
    </row>
    <row r="472" spans="1:8" x14ac:dyDescent="0.35">
      <c r="A472" t="s">
        <v>167</v>
      </c>
      <c r="B472" t="s">
        <v>168</v>
      </c>
      <c r="C472" t="s">
        <v>5241</v>
      </c>
      <c r="E472" t="s">
        <v>6472</v>
      </c>
      <c r="F472" t="s">
        <v>6511</v>
      </c>
      <c r="G472" t="s">
        <v>6512</v>
      </c>
      <c r="H472" t="s">
        <v>6513</v>
      </c>
    </row>
    <row r="473" spans="1:8" x14ac:dyDescent="0.35">
      <c r="A473" t="s">
        <v>167</v>
      </c>
      <c r="B473" t="s">
        <v>168</v>
      </c>
      <c r="C473" t="s">
        <v>5241</v>
      </c>
      <c r="E473" t="s">
        <v>6472</v>
      </c>
      <c r="F473" t="s">
        <v>6514</v>
      </c>
      <c r="G473" t="s">
        <v>6515</v>
      </c>
      <c r="H473" t="s">
        <v>6516</v>
      </c>
    </row>
    <row r="474" spans="1:8" x14ac:dyDescent="0.35">
      <c r="A474" t="s">
        <v>1229</v>
      </c>
      <c r="B474" t="s">
        <v>1230</v>
      </c>
      <c r="C474" t="s">
        <v>5306</v>
      </c>
      <c r="E474" t="s">
        <v>6517</v>
      </c>
      <c r="F474" s="10" t="s">
        <v>6518</v>
      </c>
      <c r="G474" t="s">
        <v>6519</v>
      </c>
      <c r="H474" t="s">
        <v>6520</v>
      </c>
    </row>
    <row r="475" spans="1:8" x14ac:dyDescent="0.35">
      <c r="A475" t="s">
        <v>1229</v>
      </c>
      <c r="B475" t="s">
        <v>1230</v>
      </c>
      <c r="C475" t="s">
        <v>5306</v>
      </c>
      <c r="E475" t="s">
        <v>6517</v>
      </c>
      <c r="F475" t="s">
        <v>6521</v>
      </c>
      <c r="G475" t="s">
        <v>6522</v>
      </c>
      <c r="H475" t="s">
        <v>6523</v>
      </c>
    </row>
    <row r="476" spans="1:8" x14ac:dyDescent="0.35">
      <c r="A476" t="s">
        <v>186</v>
      </c>
      <c r="B476" t="s">
        <v>187</v>
      </c>
      <c r="C476" t="s">
        <v>5244</v>
      </c>
      <c r="E476" t="s">
        <v>6524</v>
      </c>
      <c r="F476" t="s">
        <v>6525</v>
      </c>
      <c r="G476" t="s">
        <v>6526</v>
      </c>
      <c r="H476" t="s">
        <v>6527</v>
      </c>
    </row>
    <row r="477" spans="1:8" x14ac:dyDescent="0.35">
      <c r="A477" t="s">
        <v>186</v>
      </c>
      <c r="B477" t="s">
        <v>187</v>
      </c>
      <c r="C477" t="s">
        <v>5244</v>
      </c>
      <c r="E477" t="s">
        <v>6524</v>
      </c>
      <c r="F477" t="s">
        <v>6528</v>
      </c>
      <c r="G477" t="s">
        <v>6529</v>
      </c>
      <c r="H477" t="s">
        <v>6530</v>
      </c>
    </row>
    <row r="478" spans="1:8" x14ac:dyDescent="0.35">
      <c r="A478" t="s">
        <v>186</v>
      </c>
      <c r="B478" t="s">
        <v>187</v>
      </c>
      <c r="C478" t="s">
        <v>5244</v>
      </c>
      <c r="E478" t="s">
        <v>6524</v>
      </c>
      <c r="F478" t="s">
        <v>6531</v>
      </c>
      <c r="G478" t="s">
        <v>6532</v>
      </c>
      <c r="H478" t="s">
        <v>6533</v>
      </c>
    </row>
    <row r="479" spans="1:8" x14ac:dyDescent="0.35">
      <c r="A479" t="s">
        <v>2541</v>
      </c>
      <c r="B479" t="s">
        <v>2542</v>
      </c>
      <c r="C479" t="s">
        <v>5384</v>
      </c>
    </row>
    <row r="480" spans="1:8" x14ac:dyDescent="0.35">
      <c r="A480" t="s">
        <v>3756</v>
      </c>
      <c r="B480" t="s">
        <v>3757</v>
      </c>
      <c r="C480" t="s">
        <v>5384</v>
      </c>
    </row>
    <row r="481" spans="1:8" x14ac:dyDescent="0.35">
      <c r="A481" t="s">
        <v>4292</v>
      </c>
      <c r="B481" t="s">
        <v>4293</v>
      </c>
      <c r="C481" t="s">
        <v>5384</v>
      </c>
    </row>
    <row r="482" spans="1:8" x14ac:dyDescent="0.35">
      <c r="A482" t="s">
        <v>4598</v>
      </c>
      <c r="B482" t="s">
        <v>4599</v>
      </c>
      <c r="C482" t="s">
        <v>5384</v>
      </c>
    </row>
    <row r="483" spans="1:8" x14ac:dyDescent="0.35">
      <c r="A483" t="s">
        <v>3754</v>
      </c>
      <c r="B483" t="s">
        <v>3755</v>
      </c>
      <c r="C483" t="s">
        <v>5453</v>
      </c>
      <c r="E483" t="s">
        <v>6534</v>
      </c>
    </row>
    <row r="484" spans="1:8" x14ac:dyDescent="0.35">
      <c r="A484" t="s">
        <v>1180</v>
      </c>
      <c r="B484" t="s">
        <v>1181</v>
      </c>
      <c r="C484" t="s">
        <v>5303</v>
      </c>
      <c r="E484" t="s">
        <v>6535</v>
      </c>
      <c r="F484" t="s">
        <v>6536</v>
      </c>
      <c r="G484" t="s">
        <v>6537</v>
      </c>
      <c r="H484" t="s">
        <v>6538</v>
      </c>
    </row>
    <row r="485" spans="1:8" x14ac:dyDescent="0.35">
      <c r="A485" t="s">
        <v>1180</v>
      </c>
      <c r="B485" t="s">
        <v>1181</v>
      </c>
      <c r="C485" t="s">
        <v>5303</v>
      </c>
      <c r="E485" s="10" t="s">
        <v>6535</v>
      </c>
      <c r="F485" t="s">
        <v>6539</v>
      </c>
      <c r="G485" t="s">
        <v>6537</v>
      </c>
      <c r="H485" t="s">
        <v>6540</v>
      </c>
    </row>
    <row r="486" spans="1:8" x14ac:dyDescent="0.35">
      <c r="A486" t="s">
        <v>1180</v>
      </c>
      <c r="B486" t="s">
        <v>1181</v>
      </c>
      <c r="C486" t="s">
        <v>5303</v>
      </c>
      <c r="E486" t="s">
        <v>6535</v>
      </c>
      <c r="F486" t="s">
        <v>6541</v>
      </c>
      <c r="G486" t="s">
        <v>6542</v>
      </c>
      <c r="H486" t="s">
        <v>6543</v>
      </c>
    </row>
    <row r="487" spans="1:8" x14ac:dyDescent="0.35">
      <c r="A487" t="s">
        <v>1180</v>
      </c>
      <c r="B487" t="s">
        <v>1181</v>
      </c>
      <c r="C487" t="s">
        <v>5303</v>
      </c>
      <c r="E487" t="s">
        <v>6535</v>
      </c>
      <c r="F487" t="s">
        <v>6544</v>
      </c>
      <c r="G487" t="s">
        <v>6545</v>
      </c>
      <c r="H487" t="s">
        <v>6546</v>
      </c>
    </row>
    <row r="488" spans="1:8" x14ac:dyDescent="0.35">
      <c r="A488" t="s">
        <v>1180</v>
      </c>
      <c r="B488" t="s">
        <v>1181</v>
      </c>
      <c r="C488" t="s">
        <v>5303</v>
      </c>
      <c r="E488" t="s">
        <v>6535</v>
      </c>
      <c r="F488" t="s">
        <v>6547</v>
      </c>
      <c r="G488" t="s">
        <v>6548</v>
      </c>
      <c r="H488" t="s">
        <v>6549</v>
      </c>
    </row>
    <row r="489" spans="1:8" x14ac:dyDescent="0.35">
      <c r="A489" t="s">
        <v>1180</v>
      </c>
      <c r="B489" t="s">
        <v>1181</v>
      </c>
      <c r="C489" t="s">
        <v>5303</v>
      </c>
      <c r="E489" t="s">
        <v>6535</v>
      </c>
      <c r="F489" t="s">
        <v>6550</v>
      </c>
      <c r="G489" t="s">
        <v>6551</v>
      </c>
      <c r="H489" t="s">
        <v>6538</v>
      </c>
    </row>
    <row r="490" spans="1:8" x14ac:dyDescent="0.35">
      <c r="A490" t="s">
        <v>1180</v>
      </c>
      <c r="B490" t="s">
        <v>1181</v>
      </c>
      <c r="C490" t="s">
        <v>5303</v>
      </c>
      <c r="E490" s="10" t="s">
        <v>6535</v>
      </c>
      <c r="F490" t="s">
        <v>6552</v>
      </c>
      <c r="G490" t="s">
        <v>6551</v>
      </c>
      <c r="H490" t="s">
        <v>6540</v>
      </c>
    </row>
    <row r="491" spans="1:8" x14ac:dyDescent="0.35">
      <c r="A491" t="s">
        <v>1180</v>
      </c>
      <c r="B491" t="s">
        <v>1181</v>
      </c>
      <c r="C491" t="s">
        <v>5303</v>
      </c>
      <c r="E491" t="s">
        <v>6535</v>
      </c>
      <c r="F491" t="s">
        <v>6553</v>
      </c>
      <c r="G491" t="s">
        <v>6554</v>
      </c>
      <c r="H491" t="s">
        <v>6555</v>
      </c>
    </row>
    <row r="492" spans="1:8" x14ac:dyDescent="0.35">
      <c r="A492" t="s">
        <v>1180</v>
      </c>
      <c r="B492" t="s">
        <v>1181</v>
      </c>
      <c r="C492" t="s">
        <v>5303</v>
      </c>
      <c r="E492" t="s">
        <v>6535</v>
      </c>
      <c r="F492" t="s">
        <v>6556</v>
      </c>
      <c r="G492" t="s">
        <v>6557</v>
      </c>
      <c r="H492" t="s">
        <v>6558</v>
      </c>
    </row>
    <row r="493" spans="1:8" x14ac:dyDescent="0.35">
      <c r="A493" t="s">
        <v>1180</v>
      </c>
      <c r="B493" t="s">
        <v>1181</v>
      </c>
      <c r="C493" t="s">
        <v>5303</v>
      </c>
      <c r="E493" t="s">
        <v>6535</v>
      </c>
      <c r="F493" s="10" t="s">
        <v>6559</v>
      </c>
      <c r="G493" t="s">
        <v>6560</v>
      </c>
      <c r="H493" t="s">
        <v>6561</v>
      </c>
    </row>
    <row r="494" spans="1:8" x14ac:dyDescent="0.35">
      <c r="A494" t="s">
        <v>4609</v>
      </c>
      <c r="B494" t="s">
        <v>4610</v>
      </c>
      <c r="C494" t="s">
        <v>5499</v>
      </c>
      <c r="E494" t="s">
        <v>6562</v>
      </c>
    </row>
    <row r="495" spans="1:8" x14ac:dyDescent="0.35">
      <c r="A495" t="s">
        <v>614</v>
      </c>
      <c r="B495" t="s">
        <v>615</v>
      </c>
      <c r="C495" t="s">
        <v>5272</v>
      </c>
      <c r="E495" t="s">
        <v>6563</v>
      </c>
      <c r="F495" t="s">
        <v>6564</v>
      </c>
      <c r="G495" t="s">
        <v>6565</v>
      </c>
      <c r="H495" t="s">
        <v>6566</v>
      </c>
    </row>
    <row r="496" spans="1:8" x14ac:dyDescent="0.35">
      <c r="A496" t="s">
        <v>614</v>
      </c>
      <c r="B496" t="s">
        <v>615</v>
      </c>
      <c r="C496" t="s">
        <v>5272</v>
      </c>
      <c r="E496" s="10" t="s">
        <v>6563</v>
      </c>
      <c r="F496" t="s">
        <v>6567</v>
      </c>
      <c r="G496" t="s">
        <v>6568</v>
      </c>
      <c r="H496" t="s">
        <v>6566</v>
      </c>
    </row>
    <row r="497" spans="1:8" x14ac:dyDescent="0.35">
      <c r="A497" t="s">
        <v>614</v>
      </c>
      <c r="B497" t="s">
        <v>615</v>
      </c>
      <c r="C497" t="s">
        <v>5272</v>
      </c>
      <c r="E497" t="s">
        <v>6563</v>
      </c>
      <c r="F497" t="s">
        <v>6569</v>
      </c>
      <c r="G497" t="s">
        <v>6570</v>
      </c>
      <c r="H497" t="s">
        <v>6571</v>
      </c>
    </row>
    <row r="498" spans="1:8" x14ac:dyDescent="0.35">
      <c r="A498" t="s">
        <v>614</v>
      </c>
      <c r="B498" t="s">
        <v>615</v>
      </c>
      <c r="C498" t="s">
        <v>5272</v>
      </c>
      <c r="E498" t="s">
        <v>6563</v>
      </c>
      <c r="F498" t="s">
        <v>6572</v>
      </c>
      <c r="G498" t="s">
        <v>6573</v>
      </c>
      <c r="H498" t="s">
        <v>6574</v>
      </c>
    </row>
    <row r="499" spans="1:8" x14ac:dyDescent="0.35">
      <c r="A499" t="s">
        <v>2515</v>
      </c>
      <c r="B499" t="s">
        <v>2516</v>
      </c>
      <c r="C499" t="s">
        <v>5272</v>
      </c>
      <c r="E499" t="s">
        <v>6563</v>
      </c>
      <c r="F499" t="s">
        <v>6564</v>
      </c>
      <c r="G499" t="s">
        <v>6565</v>
      </c>
      <c r="H499" t="s">
        <v>6566</v>
      </c>
    </row>
    <row r="500" spans="1:8" x14ac:dyDescent="0.35">
      <c r="A500" t="s">
        <v>2515</v>
      </c>
      <c r="B500" t="s">
        <v>2516</v>
      </c>
      <c r="C500" t="s">
        <v>5272</v>
      </c>
      <c r="E500" s="10" t="s">
        <v>6563</v>
      </c>
      <c r="F500" t="s">
        <v>6567</v>
      </c>
      <c r="G500" t="s">
        <v>6568</v>
      </c>
      <c r="H500" t="s">
        <v>6566</v>
      </c>
    </row>
    <row r="501" spans="1:8" x14ac:dyDescent="0.35">
      <c r="A501" t="s">
        <v>2515</v>
      </c>
      <c r="B501" t="s">
        <v>2516</v>
      </c>
      <c r="C501" t="s">
        <v>5272</v>
      </c>
      <c r="E501" t="s">
        <v>6563</v>
      </c>
      <c r="F501" t="s">
        <v>6569</v>
      </c>
      <c r="G501" t="s">
        <v>6570</v>
      </c>
      <c r="H501" t="s">
        <v>6571</v>
      </c>
    </row>
    <row r="502" spans="1:8" x14ac:dyDescent="0.35">
      <c r="A502" t="s">
        <v>2515</v>
      </c>
      <c r="B502" t="s">
        <v>2516</v>
      </c>
      <c r="C502" t="s">
        <v>5272</v>
      </c>
      <c r="E502" t="s">
        <v>6563</v>
      </c>
      <c r="F502" t="s">
        <v>6572</v>
      </c>
      <c r="G502" t="s">
        <v>6573</v>
      </c>
      <c r="H502" t="s">
        <v>6574</v>
      </c>
    </row>
    <row r="503" spans="1:8" x14ac:dyDescent="0.35">
      <c r="A503" t="s">
        <v>425</v>
      </c>
      <c r="B503" t="s">
        <v>426</v>
      </c>
      <c r="C503" t="s">
        <v>5261</v>
      </c>
      <c r="E503" t="s">
        <v>6575</v>
      </c>
    </row>
    <row r="504" spans="1:8" x14ac:dyDescent="0.35">
      <c r="A504" t="s">
        <v>4216</v>
      </c>
      <c r="B504" t="s">
        <v>4217</v>
      </c>
      <c r="C504" t="s">
        <v>5681</v>
      </c>
      <c r="E504" t="s">
        <v>6576</v>
      </c>
    </row>
    <row r="505" spans="1:8" x14ac:dyDescent="0.35">
      <c r="A505" t="s">
        <v>4216</v>
      </c>
      <c r="B505" t="s">
        <v>4217</v>
      </c>
      <c r="C505" t="s">
        <v>5419</v>
      </c>
      <c r="E505" t="s">
        <v>6577</v>
      </c>
    </row>
    <row r="506" spans="1:8" x14ac:dyDescent="0.35">
      <c r="A506" t="s">
        <v>2040</v>
      </c>
      <c r="B506" t="s">
        <v>2041</v>
      </c>
      <c r="C506" t="s">
        <v>5353</v>
      </c>
      <c r="E506" t="s">
        <v>6578</v>
      </c>
    </row>
    <row r="507" spans="1:8" x14ac:dyDescent="0.35">
      <c r="A507" t="s">
        <v>3535</v>
      </c>
      <c r="B507" t="s">
        <v>3536</v>
      </c>
      <c r="C507" t="s">
        <v>5353</v>
      </c>
      <c r="E507" t="s">
        <v>6578</v>
      </c>
    </row>
    <row r="508" spans="1:8" x14ac:dyDescent="0.35">
      <c r="A508" t="s">
        <v>2370</v>
      </c>
      <c r="B508" t="s">
        <v>2371</v>
      </c>
      <c r="C508" t="s">
        <v>5372</v>
      </c>
      <c r="E508" t="s">
        <v>6579</v>
      </c>
      <c r="F508" t="s">
        <v>6580</v>
      </c>
      <c r="G508" t="s">
        <v>6581</v>
      </c>
      <c r="H508" t="s">
        <v>6582</v>
      </c>
    </row>
    <row r="509" spans="1:8" x14ac:dyDescent="0.35">
      <c r="A509" t="s">
        <v>2370</v>
      </c>
      <c r="B509" t="s">
        <v>2371</v>
      </c>
      <c r="C509" t="s">
        <v>5372</v>
      </c>
      <c r="E509" t="s">
        <v>6579</v>
      </c>
      <c r="F509" t="s">
        <v>6583</v>
      </c>
      <c r="G509" t="s">
        <v>6584</v>
      </c>
      <c r="H509" t="s">
        <v>6585</v>
      </c>
    </row>
    <row r="510" spans="1:8" x14ac:dyDescent="0.35">
      <c r="A510" t="s">
        <v>2370</v>
      </c>
      <c r="B510" t="s">
        <v>2371</v>
      </c>
      <c r="C510" t="s">
        <v>5372</v>
      </c>
      <c r="E510" t="s">
        <v>6579</v>
      </c>
      <c r="F510" t="s">
        <v>6586</v>
      </c>
      <c r="G510" t="s">
        <v>6587</v>
      </c>
      <c r="H510" t="s">
        <v>6588</v>
      </c>
    </row>
    <row r="511" spans="1:8" x14ac:dyDescent="0.35">
      <c r="A511" t="s">
        <v>268</v>
      </c>
      <c r="B511" t="s">
        <v>269</v>
      </c>
      <c r="C511" t="s">
        <v>5251</v>
      </c>
    </row>
    <row r="512" spans="1:8" x14ac:dyDescent="0.35">
      <c r="A512" t="s">
        <v>556</v>
      </c>
      <c r="B512" t="s">
        <v>557</v>
      </c>
      <c r="C512" t="s">
        <v>5251</v>
      </c>
    </row>
    <row r="513" spans="1:8" x14ac:dyDescent="0.35">
      <c r="A513" t="s">
        <v>1627</v>
      </c>
      <c r="B513" t="s">
        <v>1628</v>
      </c>
      <c r="C513" t="s">
        <v>5251</v>
      </c>
    </row>
    <row r="514" spans="1:8" x14ac:dyDescent="0.35">
      <c r="A514" t="s">
        <v>1752</v>
      </c>
      <c r="B514" t="s">
        <v>1753</v>
      </c>
      <c r="C514" t="s">
        <v>5251</v>
      </c>
    </row>
    <row r="515" spans="1:8" x14ac:dyDescent="0.35">
      <c r="A515" t="s">
        <v>2976</v>
      </c>
      <c r="B515" t="s">
        <v>2977</v>
      </c>
      <c r="C515" t="s">
        <v>5251</v>
      </c>
    </row>
    <row r="516" spans="1:8" x14ac:dyDescent="0.35">
      <c r="A516" t="s">
        <v>3294</v>
      </c>
      <c r="B516" t="s">
        <v>3295</v>
      </c>
      <c r="C516" t="s">
        <v>5251</v>
      </c>
    </row>
    <row r="517" spans="1:8" x14ac:dyDescent="0.35">
      <c r="A517" t="s">
        <v>3335</v>
      </c>
      <c r="B517" t="s">
        <v>3336</v>
      </c>
      <c r="C517" t="s">
        <v>5251</v>
      </c>
    </row>
    <row r="518" spans="1:8" x14ac:dyDescent="0.35">
      <c r="A518" t="s">
        <v>4821</v>
      </c>
      <c r="B518" t="s">
        <v>4822</v>
      </c>
      <c r="C518" t="s">
        <v>5251</v>
      </c>
    </row>
    <row r="519" spans="1:8" x14ac:dyDescent="0.35">
      <c r="A519" t="s">
        <v>4825</v>
      </c>
      <c r="B519" t="s">
        <v>4826</v>
      </c>
      <c r="C519" t="s">
        <v>5251</v>
      </c>
    </row>
    <row r="520" spans="1:8" x14ac:dyDescent="0.35">
      <c r="A520" t="s">
        <v>4915</v>
      </c>
      <c r="B520" t="s">
        <v>4916</v>
      </c>
      <c r="C520" t="s">
        <v>5251</v>
      </c>
    </row>
    <row r="521" spans="1:8" x14ac:dyDescent="0.35">
      <c r="A521" t="s">
        <v>4280</v>
      </c>
      <c r="B521" t="s">
        <v>4281</v>
      </c>
      <c r="C521" t="s">
        <v>5487</v>
      </c>
    </row>
    <row r="522" spans="1:8" x14ac:dyDescent="0.35">
      <c r="A522" t="s">
        <v>1806</v>
      </c>
      <c r="B522" t="s">
        <v>1807</v>
      </c>
      <c r="C522" t="s">
        <v>5332</v>
      </c>
      <c r="E522" s="10" t="s">
        <v>6589</v>
      </c>
    </row>
    <row r="523" spans="1:8" x14ac:dyDescent="0.35">
      <c r="A523" t="s">
        <v>3283</v>
      </c>
      <c r="B523" t="s">
        <v>3284</v>
      </c>
      <c r="C523" t="s">
        <v>5424</v>
      </c>
      <c r="E523" t="s">
        <v>6590</v>
      </c>
    </row>
    <row r="524" spans="1:8" x14ac:dyDescent="0.35">
      <c r="A524" t="s">
        <v>4118</v>
      </c>
      <c r="B524" t="s">
        <v>4119</v>
      </c>
      <c r="C524" t="s">
        <v>5424</v>
      </c>
      <c r="E524" t="s">
        <v>6590</v>
      </c>
    </row>
    <row r="525" spans="1:8" x14ac:dyDescent="0.35">
      <c r="A525" t="s">
        <v>275</v>
      </c>
      <c r="B525" t="s">
        <v>276</v>
      </c>
      <c r="C525" t="s">
        <v>5252</v>
      </c>
      <c r="E525" t="s">
        <v>6591</v>
      </c>
      <c r="F525" t="s">
        <v>6591</v>
      </c>
      <c r="G525" t="s">
        <v>6593</v>
      </c>
      <c r="H525" t="s">
        <v>6594</v>
      </c>
    </row>
    <row r="526" spans="1:8" x14ac:dyDescent="0.35">
      <c r="A526" t="s">
        <v>4496</v>
      </c>
      <c r="B526" t="s">
        <v>4497</v>
      </c>
      <c r="C526" t="s">
        <v>5252</v>
      </c>
      <c r="E526" t="s">
        <v>6591</v>
      </c>
      <c r="F526" t="s">
        <v>6591</v>
      </c>
      <c r="G526" t="s">
        <v>6593</v>
      </c>
      <c r="H526" t="s">
        <v>6594</v>
      </c>
    </row>
    <row r="527" spans="1:8" x14ac:dyDescent="0.35">
      <c r="A527" t="s">
        <v>3697</v>
      </c>
      <c r="B527" t="s">
        <v>3698</v>
      </c>
      <c r="C527" t="s">
        <v>5450</v>
      </c>
      <c r="E527" t="s">
        <v>6592</v>
      </c>
    </row>
    <row r="528" spans="1:8" x14ac:dyDescent="0.35">
      <c r="A528" t="s">
        <v>127</v>
      </c>
      <c r="B528" t="s">
        <v>128</v>
      </c>
      <c r="C528" t="s">
        <v>5239</v>
      </c>
    </row>
    <row r="529" spans="1:5" x14ac:dyDescent="0.35">
      <c r="A529" t="s">
        <v>2844</v>
      </c>
      <c r="B529" t="s">
        <v>2845</v>
      </c>
      <c r="C529" t="s">
        <v>5239</v>
      </c>
    </row>
    <row r="530" spans="1:5" x14ac:dyDescent="0.35">
      <c r="A530" t="s">
        <v>3572</v>
      </c>
      <c r="B530" t="s">
        <v>3573</v>
      </c>
      <c r="C530" t="s">
        <v>5239</v>
      </c>
    </row>
    <row r="531" spans="1:5" x14ac:dyDescent="0.35">
      <c r="A531" t="s">
        <v>4464</v>
      </c>
      <c r="B531" t="s">
        <v>4465</v>
      </c>
      <c r="C531" t="s">
        <v>5239</v>
      </c>
    </row>
    <row r="532" spans="1:5" x14ac:dyDescent="0.35">
      <c r="A532" t="s">
        <v>4891</v>
      </c>
      <c r="B532" t="s">
        <v>4892</v>
      </c>
      <c r="C532" t="s">
        <v>5239</v>
      </c>
    </row>
    <row r="533" spans="1:5" x14ac:dyDescent="0.35">
      <c r="A533" t="s">
        <v>3773</v>
      </c>
      <c r="B533" t="s">
        <v>3774</v>
      </c>
      <c r="C533" t="s">
        <v>5454</v>
      </c>
      <c r="E533" t="s">
        <v>6595</v>
      </c>
    </row>
    <row r="534" spans="1:5" x14ac:dyDescent="0.35">
      <c r="A534" t="s">
        <v>498</v>
      </c>
      <c r="B534" t="s">
        <v>499</v>
      </c>
      <c r="C534" t="s">
        <v>5264</v>
      </c>
      <c r="E534" t="s">
        <v>6596</v>
      </c>
    </row>
    <row r="535" spans="1:5" x14ac:dyDescent="0.35">
      <c r="A535" t="s">
        <v>2421</v>
      </c>
      <c r="B535" t="s">
        <v>2422</v>
      </c>
      <c r="C535" t="s">
        <v>5376</v>
      </c>
    </row>
    <row r="536" spans="1:5" x14ac:dyDescent="0.35">
      <c r="A536" t="s">
        <v>4094</v>
      </c>
      <c r="B536" t="s">
        <v>4095</v>
      </c>
      <c r="C536" t="s">
        <v>5376</v>
      </c>
    </row>
    <row r="537" spans="1:5" x14ac:dyDescent="0.35">
      <c r="A537" t="s">
        <v>3531</v>
      </c>
      <c r="B537" t="s">
        <v>3532</v>
      </c>
      <c r="C537" t="s">
        <v>5439</v>
      </c>
      <c r="E537" t="s">
        <v>6597</v>
      </c>
    </row>
    <row r="538" spans="1:5" x14ac:dyDescent="0.35">
      <c r="A538" t="s">
        <v>5049</v>
      </c>
      <c r="B538" t="s">
        <v>5050</v>
      </c>
      <c r="C538" t="s">
        <v>5513</v>
      </c>
      <c r="E538" t="s">
        <v>6598</v>
      </c>
    </row>
    <row r="539" spans="1:5" x14ac:dyDescent="0.35">
      <c r="A539" t="s">
        <v>2014</v>
      </c>
      <c r="B539" t="s">
        <v>2015</v>
      </c>
      <c r="C539" t="s">
        <v>5350</v>
      </c>
      <c r="E539" t="s">
        <v>6599</v>
      </c>
    </row>
    <row r="540" spans="1:5" x14ac:dyDescent="0.35">
      <c r="A540" t="s">
        <v>798</v>
      </c>
      <c r="B540" t="s">
        <v>799</v>
      </c>
      <c r="C540" t="s">
        <v>5674</v>
      </c>
    </row>
    <row r="541" spans="1:5" x14ac:dyDescent="0.35">
      <c r="A541" t="s">
        <v>798</v>
      </c>
      <c r="B541" t="s">
        <v>799</v>
      </c>
      <c r="C541" t="s">
        <v>5675</v>
      </c>
      <c r="E541" t="s">
        <v>6600</v>
      </c>
    </row>
    <row r="542" spans="1:5" x14ac:dyDescent="0.35">
      <c r="A542" t="s">
        <v>3188</v>
      </c>
      <c r="B542" t="s">
        <v>3189</v>
      </c>
      <c r="C542" t="s">
        <v>5417</v>
      </c>
      <c r="E542" t="s">
        <v>6601</v>
      </c>
    </row>
    <row r="543" spans="1:5" x14ac:dyDescent="0.35">
      <c r="A543" t="s">
        <v>287</v>
      </c>
      <c r="B543" t="s">
        <v>288</v>
      </c>
      <c r="C543" t="s">
        <v>5253</v>
      </c>
    </row>
    <row r="544" spans="1:5" x14ac:dyDescent="0.35">
      <c r="A544" t="s">
        <v>456</v>
      </c>
      <c r="B544" t="s">
        <v>457</v>
      </c>
      <c r="C544" t="s">
        <v>5253</v>
      </c>
    </row>
    <row r="545" spans="1:8" x14ac:dyDescent="0.35">
      <c r="A545" t="s">
        <v>3517</v>
      </c>
      <c r="B545" t="s">
        <v>3518</v>
      </c>
      <c r="C545" t="s">
        <v>5253</v>
      </c>
    </row>
    <row r="546" spans="1:8" x14ac:dyDescent="0.35">
      <c r="A546" t="s">
        <v>4538</v>
      </c>
      <c r="B546" t="s">
        <v>4539</v>
      </c>
      <c r="C546" t="s">
        <v>5253</v>
      </c>
    </row>
    <row r="547" spans="1:8" x14ac:dyDescent="0.35">
      <c r="A547" t="s">
        <v>2818</v>
      </c>
      <c r="B547" t="s">
        <v>2819</v>
      </c>
      <c r="C547" t="s">
        <v>5405</v>
      </c>
      <c r="E547" t="s">
        <v>6602</v>
      </c>
    </row>
    <row r="548" spans="1:8" x14ac:dyDescent="0.35">
      <c r="A548" t="s">
        <v>2822</v>
      </c>
      <c r="B548" t="s">
        <v>2823</v>
      </c>
      <c r="C548" t="s">
        <v>5405</v>
      </c>
      <c r="E548" t="s">
        <v>6602</v>
      </c>
    </row>
    <row r="549" spans="1:8" x14ac:dyDescent="0.35">
      <c r="A549" t="s">
        <v>4248</v>
      </c>
      <c r="B549" t="s">
        <v>4249</v>
      </c>
      <c r="C549" t="s">
        <v>5689</v>
      </c>
      <c r="E549" t="s">
        <v>6603</v>
      </c>
      <c r="F549" t="s">
        <v>6604</v>
      </c>
      <c r="G549" t="s">
        <v>6605</v>
      </c>
      <c r="H549" t="s">
        <v>6606</v>
      </c>
    </row>
    <row r="550" spans="1:8" x14ac:dyDescent="0.35">
      <c r="A550" t="s">
        <v>4248</v>
      </c>
      <c r="B550" t="s">
        <v>4249</v>
      </c>
      <c r="C550" t="s">
        <v>5689</v>
      </c>
      <c r="E550" t="s">
        <v>6603</v>
      </c>
      <c r="F550" t="s">
        <v>6607</v>
      </c>
      <c r="G550" t="s">
        <v>6608</v>
      </c>
      <c r="H550" t="s">
        <v>6609</v>
      </c>
    </row>
    <row r="551" spans="1:8" x14ac:dyDescent="0.35">
      <c r="A551" t="s">
        <v>4248</v>
      </c>
      <c r="B551" t="s">
        <v>4249</v>
      </c>
      <c r="C551" t="s">
        <v>5689</v>
      </c>
      <c r="E551" t="s">
        <v>6603</v>
      </c>
      <c r="F551" t="s">
        <v>6610</v>
      </c>
      <c r="G551" t="s">
        <v>6611</v>
      </c>
      <c r="H551" t="s">
        <v>6612</v>
      </c>
    </row>
    <row r="552" spans="1:8" x14ac:dyDescent="0.35">
      <c r="A552" t="s">
        <v>4248</v>
      </c>
      <c r="B552" t="s">
        <v>4249</v>
      </c>
      <c r="C552" t="s">
        <v>5484</v>
      </c>
      <c r="E552" t="s">
        <v>6613</v>
      </c>
      <c r="F552" t="s">
        <v>6614</v>
      </c>
      <c r="G552" t="s">
        <v>6615</v>
      </c>
      <c r="H552" t="s">
        <v>6616</v>
      </c>
    </row>
    <row r="553" spans="1:8" x14ac:dyDescent="0.35">
      <c r="A553" t="s">
        <v>2562</v>
      </c>
      <c r="B553" t="s">
        <v>2563</v>
      </c>
      <c r="C553" t="s">
        <v>5386</v>
      </c>
      <c r="E553" s="10" t="s">
        <v>6617</v>
      </c>
      <c r="F553" t="s">
        <v>6618</v>
      </c>
      <c r="G553" t="s">
        <v>6619</v>
      </c>
      <c r="H553" t="s">
        <v>6620</v>
      </c>
    </row>
    <row r="554" spans="1:8" x14ac:dyDescent="0.35">
      <c r="A554" t="s">
        <v>2562</v>
      </c>
      <c r="B554" t="s">
        <v>2563</v>
      </c>
      <c r="C554" t="s">
        <v>5386</v>
      </c>
      <c r="E554" s="10" t="s">
        <v>6617</v>
      </c>
      <c r="F554" t="s">
        <v>6621</v>
      </c>
      <c r="G554" t="s">
        <v>6622</v>
      </c>
      <c r="H554" t="s">
        <v>6623</v>
      </c>
    </row>
    <row r="555" spans="1:8" x14ac:dyDescent="0.35">
      <c r="A555" t="s">
        <v>2562</v>
      </c>
      <c r="B555" t="s">
        <v>2563</v>
      </c>
      <c r="C555" t="s">
        <v>5386</v>
      </c>
      <c r="E555" s="10" t="s">
        <v>6617</v>
      </c>
      <c r="F555" t="s">
        <v>6624</v>
      </c>
      <c r="G555" t="s">
        <v>6625</v>
      </c>
      <c r="H555" t="s">
        <v>6626</v>
      </c>
    </row>
    <row r="556" spans="1:8" x14ac:dyDescent="0.35">
      <c r="A556" t="s">
        <v>2562</v>
      </c>
      <c r="B556" t="s">
        <v>2563</v>
      </c>
      <c r="C556" t="s">
        <v>5386</v>
      </c>
      <c r="E556" s="10" t="s">
        <v>6617</v>
      </c>
      <c r="F556" t="s">
        <v>6627</v>
      </c>
      <c r="G556" t="s">
        <v>6628</v>
      </c>
      <c r="H556" t="s">
        <v>6629</v>
      </c>
    </row>
    <row r="557" spans="1:8" x14ac:dyDescent="0.35">
      <c r="A557" t="s">
        <v>2562</v>
      </c>
      <c r="B557" t="s">
        <v>2563</v>
      </c>
      <c r="C557" t="s">
        <v>5386</v>
      </c>
      <c r="E557" s="10" t="s">
        <v>6617</v>
      </c>
      <c r="F557" t="s">
        <v>6630</v>
      </c>
      <c r="G557" t="s">
        <v>6631</v>
      </c>
      <c r="H557" t="s">
        <v>6632</v>
      </c>
    </row>
    <row r="558" spans="1:8" x14ac:dyDescent="0.35">
      <c r="A558" t="s">
        <v>2562</v>
      </c>
      <c r="B558" t="s">
        <v>2563</v>
      </c>
      <c r="C558" t="s">
        <v>5386</v>
      </c>
      <c r="E558" s="10" t="s">
        <v>6617</v>
      </c>
      <c r="F558" t="s">
        <v>6633</v>
      </c>
      <c r="G558" t="s">
        <v>6634</v>
      </c>
      <c r="H558" t="s">
        <v>6635</v>
      </c>
    </row>
    <row r="559" spans="1:8" x14ac:dyDescent="0.35">
      <c r="A559" t="s">
        <v>3037</v>
      </c>
      <c r="B559" t="s">
        <v>3038</v>
      </c>
      <c r="C559" t="s">
        <v>5386</v>
      </c>
      <c r="E559" s="10" t="s">
        <v>6617</v>
      </c>
      <c r="F559" t="s">
        <v>6618</v>
      </c>
      <c r="G559" t="s">
        <v>6619</v>
      </c>
      <c r="H559" t="s">
        <v>6620</v>
      </c>
    </row>
    <row r="560" spans="1:8" x14ac:dyDescent="0.35">
      <c r="A560" t="s">
        <v>3037</v>
      </c>
      <c r="B560" t="s">
        <v>3038</v>
      </c>
      <c r="C560" t="s">
        <v>5386</v>
      </c>
      <c r="E560" s="10" t="s">
        <v>6617</v>
      </c>
      <c r="F560" t="s">
        <v>6621</v>
      </c>
      <c r="G560" t="s">
        <v>6622</v>
      </c>
      <c r="H560" t="s">
        <v>6623</v>
      </c>
    </row>
    <row r="561" spans="1:8" x14ac:dyDescent="0.35">
      <c r="A561" t="s">
        <v>3037</v>
      </c>
      <c r="B561" t="s">
        <v>3038</v>
      </c>
      <c r="C561" t="s">
        <v>5386</v>
      </c>
      <c r="E561" s="10" t="s">
        <v>6617</v>
      </c>
      <c r="F561" t="s">
        <v>6624</v>
      </c>
      <c r="G561" t="s">
        <v>6625</v>
      </c>
      <c r="H561" t="s">
        <v>6626</v>
      </c>
    </row>
    <row r="562" spans="1:8" x14ac:dyDescent="0.35">
      <c r="A562" t="s">
        <v>3037</v>
      </c>
      <c r="B562" t="s">
        <v>3038</v>
      </c>
      <c r="C562" t="s">
        <v>5386</v>
      </c>
      <c r="E562" s="10" t="s">
        <v>6617</v>
      </c>
      <c r="F562" t="s">
        <v>6627</v>
      </c>
      <c r="G562" t="s">
        <v>6628</v>
      </c>
      <c r="H562" t="s">
        <v>6629</v>
      </c>
    </row>
    <row r="563" spans="1:8" x14ac:dyDescent="0.35">
      <c r="A563" t="s">
        <v>3037</v>
      </c>
      <c r="B563" t="s">
        <v>3038</v>
      </c>
      <c r="C563" t="s">
        <v>5386</v>
      </c>
      <c r="E563" s="10" t="s">
        <v>6617</v>
      </c>
      <c r="F563" t="s">
        <v>6630</v>
      </c>
      <c r="G563" t="s">
        <v>6631</v>
      </c>
      <c r="H563" t="s">
        <v>6632</v>
      </c>
    </row>
    <row r="564" spans="1:8" x14ac:dyDescent="0.35">
      <c r="A564" t="s">
        <v>3037</v>
      </c>
      <c r="B564" t="s">
        <v>3038</v>
      </c>
      <c r="C564" t="s">
        <v>5386</v>
      </c>
      <c r="E564" s="10" t="s">
        <v>6617</v>
      </c>
      <c r="F564" t="s">
        <v>6633</v>
      </c>
      <c r="G564" t="s">
        <v>6634</v>
      </c>
      <c r="H564" t="s">
        <v>6635</v>
      </c>
    </row>
    <row r="565" spans="1:8" x14ac:dyDescent="0.35">
      <c r="A565" t="s">
        <v>403</v>
      </c>
      <c r="B565" t="s">
        <v>404</v>
      </c>
      <c r="C565" t="s">
        <v>5258</v>
      </c>
      <c r="E565" t="s">
        <v>6636</v>
      </c>
      <c r="F565" t="s">
        <v>6637</v>
      </c>
      <c r="G565" t="s">
        <v>6638</v>
      </c>
      <c r="H565" t="s">
        <v>6639</v>
      </c>
    </row>
    <row r="566" spans="1:8" x14ac:dyDescent="0.35">
      <c r="A566" t="s">
        <v>403</v>
      </c>
      <c r="B566" t="s">
        <v>404</v>
      </c>
      <c r="C566" t="s">
        <v>5258</v>
      </c>
      <c r="E566" t="s">
        <v>6636</v>
      </c>
      <c r="F566" t="s">
        <v>6640</v>
      </c>
      <c r="G566" t="s">
        <v>6641</v>
      </c>
      <c r="H566" t="s">
        <v>6642</v>
      </c>
    </row>
    <row r="567" spans="1:8" x14ac:dyDescent="0.35">
      <c r="A567" t="s">
        <v>192</v>
      </c>
      <c r="B567" t="s">
        <v>193</v>
      </c>
      <c r="C567" t="s">
        <v>5247</v>
      </c>
      <c r="E567" t="s">
        <v>6643</v>
      </c>
      <c r="F567" t="s">
        <v>6645</v>
      </c>
      <c r="G567" t="s">
        <v>6646</v>
      </c>
      <c r="H567" t="s">
        <v>6647</v>
      </c>
    </row>
    <row r="568" spans="1:8" x14ac:dyDescent="0.35">
      <c r="A568" t="s">
        <v>192</v>
      </c>
      <c r="B568" t="s">
        <v>193</v>
      </c>
      <c r="C568" t="s">
        <v>5247</v>
      </c>
      <c r="E568" t="s">
        <v>6643</v>
      </c>
      <c r="F568" t="s">
        <v>6648</v>
      </c>
      <c r="G568" t="s">
        <v>6649</v>
      </c>
      <c r="H568" t="s">
        <v>6650</v>
      </c>
    </row>
    <row r="569" spans="1:8" x14ac:dyDescent="0.35">
      <c r="A569" t="s">
        <v>2400</v>
      </c>
      <c r="B569" t="s">
        <v>2401</v>
      </c>
      <c r="C569" t="s">
        <v>6644</v>
      </c>
      <c r="E569" t="s">
        <v>6643</v>
      </c>
      <c r="F569" t="s">
        <v>6645</v>
      </c>
      <c r="G569" t="s">
        <v>6646</v>
      </c>
      <c r="H569" t="s">
        <v>6647</v>
      </c>
    </row>
    <row r="570" spans="1:8" x14ac:dyDescent="0.35">
      <c r="A570" t="s">
        <v>2400</v>
      </c>
      <c r="B570" t="s">
        <v>2401</v>
      </c>
      <c r="C570" t="s">
        <v>6644</v>
      </c>
      <c r="E570" t="s">
        <v>6643</v>
      </c>
      <c r="F570" t="s">
        <v>6648</v>
      </c>
      <c r="G570" t="s">
        <v>6649</v>
      </c>
      <c r="H570" t="s">
        <v>6650</v>
      </c>
    </row>
    <row r="571" spans="1:8" x14ac:dyDescent="0.35">
      <c r="A571" t="s">
        <v>3796</v>
      </c>
      <c r="B571" t="s">
        <v>3797</v>
      </c>
      <c r="C571" t="s">
        <v>5457</v>
      </c>
      <c r="E571" s="10" t="s">
        <v>6651</v>
      </c>
      <c r="F571" t="s">
        <v>6652</v>
      </c>
      <c r="G571" t="s">
        <v>6653</v>
      </c>
      <c r="H571" t="s">
        <v>6654</v>
      </c>
    </row>
    <row r="572" spans="1:8" x14ac:dyDescent="0.35">
      <c r="A572" t="s">
        <v>1091</v>
      </c>
      <c r="B572" t="s">
        <v>1092</v>
      </c>
      <c r="C572" t="s">
        <v>5295</v>
      </c>
      <c r="E572" t="s">
        <v>6655</v>
      </c>
      <c r="F572" t="s">
        <v>6656</v>
      </c>
      <c r="G572" t="s">
        <v>6657</v>
      </c>
      <c r="H572" t="s">
        <v>6658</v>
      </c>
    </row>
    <row r="573" spans="1:8" x14ac:dyDescent="0.35">
      <c r="A573" t="s">
        <v>4176</v>
      </c>
      <c r="B573" t="s">
        <v>4177</v>
      </c>
      <c r="C573" t="s">
        <v>5477</v>
      </c>
      <c r="E573" t="s">
        <v>6659</v>
      </c>
      <c r="F573" t="s">
        <v>6660</v>
      </c>
      <c r="G573" t="s">
        <v>6661</v>
      </c>
      <c r="H573" t="s">
        <v>6662</v>
      </c>
    </row>
    <row r="574" spans="1:8" x14ac:dyDescent="0.35">
      <c r="A574" t="s">
        <v>4176</v>
      </c>
      <c r="B574" t="s">
        <v>4177</v>
      </c>
      <c r="C574" t="s">
        <v>5477</v>
      </c>
      <c r="E574" t="s">
        <v>6659</v>
      </c>
      <c r="F574" t="s">
        <v>6663</v>
      </c>
      <c r="G574" t="s">
        <v>6664</v>
      </c>
      <c r="H574" t="s">
        <v>6665</v>
      </c>
    </row>
    <row r="575" spans="1:8" x14ac:dyDescent="0.35">
      <c r="A575" t="s">
        <v>5147</v>
      </c>
      <c r="B575" t="s">
        <v>5148</v>
      </c>
      <c r="C575" t="s">
        <v>5515</v>
      </c>
      <c r="E575" t="s">
        <v>6666</v>
      </c>
      <c r="F575" t="s">
        <v>6667</v>
      </c>
      <c r="G575" t="s">
        <v>6668</v>
      </c>
      <c r="H575" t="s">
        <v>6669</v>
      </c>
    </row>
    <row r="576" spans="1:8" x14ac:dyDescent="0.35">
      <c r="A576" t="s">
        <v>1331</v>
      </c>
      <c r="B576" t="s">
        <v>1332</v>
      </c>
      <c r="C576" t="s">
        <v>5310</v>
      </c>
    </row>
    <row r="577" spans="1:8" x14ac:dyDescent="0.35">
      <c r="A577" t="s">
        <v>2365</v>
      </c>
      <c r="B577" t="s">
        <v>2366</v>
      </c>
      <c r="C577" t="s">
        <v>5310</v>
      </c>
    </row>
    <row r="578" spans="1:8" x14ac:dyDescent="0.35">
      <c r="A578" t="s">
        <v>2982</v>
      </c>
      <c r="B578" t="s">
        <v>2983</v>
      </c>
      <c r="C578" t="s">
        <v>5310</v>
      </c>
    </row>
    <row r="579" spans="1:8" x14ac:dyDescent="0.35">
      <c r="A579" t="s">
        <v>3653</v>
      </c>
      <c r="B579" t="s">
        <v>3654</v>
      </c>
      <c r="C579" t="s">
        <v>5447</v>
      </c>
    </row>
    <row r="580" spans="1:8" x14ac:dyDescent="0.35">
      <c r="A580" t="s">
        <v>3134</v>
      </c>
      <c r="B580" t="s">
        <v>3135</v>
      </c>
      <c r="C580" t="s">
        <v>5416</v>
      </c>
      <c r="E580" t="s">
        <v>6670</v>
      </c>
      <c r="F580" t="s">
        <v>6671</v>
      </c>
      <c r="G580" t="s">
        <v>6672</v>
      </c>
      <c r="H580" t="s">
        <v>6673</v>
      </c>
    </row>
    <row r="581" spans="1:8" x14ac:dyDescent="0.35">
      <c r="A581" t="s">
        <v>4161</v>
      </c>
      <c r="B581" t="s">
        <v>4162</v>
      </c>
      <c r="C581" t="s">
        <v>5475</v>
      </c>
      <c r="E581" t="s">
        <v>6674</v>
      </c>
      <c r="F581" t="s">
        <v>6675</v>
      </c>
      <c r="G581" t="s">
        <v>6676</v>
      </c>
      <c r="H581" t="s">
        <v>6250</v>
      </c>
    </row>
    <row r="582" spans="1:8" x14ac:dyDescent="0.35">
      <c r="A582" t="s">
        <v>186</v>
      </c>
      <c r="B582" t="s">
        <v>187</v>
      </c>
      <c r="C582" t="s">
        <v>5245</v>
      </c>
    </row>
    <row r="583" spans="1:8" x14ac:dyDescent="0.35">
      <c r="A583" t="s">
        <v>726</v>
      </c>
      <c r="B583" t="s">
        <v>727</v>
      </c>
      <c r="C583" t="s">
        <v>5245</v>
      </c>
    </row>
    <row r="584" spans="1:8" x14ac:dyDescent="0.35">
      <c r="A584" t="s">
        <v>1231</v>
      </c>
      <c r="B584" t="s">
        <v>1232</v>
      </c>
      <c r="C584" t="s">
        <v>5245</v>
      </c>
    </row>
    <row r="585" spans="1:8" x14ac:dyDescent="0.35">
      <c r="A585" t="s">
        <v>1786</v>
      </c>
      <c r="B585" t="s">
        <v>1787</v>
      </c>
      <c r="C585" t="s">
        <v>5245</v>
      </c>
    </row>
    <row r="586" spans="1:8" x14ac:dyDescent="0.35">
      <c r="A586" t="s">
        <v>61</v>
      </c>
      <c r="B586" t="s">
        <v>62</v>
      </c>
      <c r="C586" s="11" t="s">
        <v>5238</v>
      </c>
      <c r="D586" t="s">
        <v>7082</v>
      </c>
      <c r="E586" s="10" t="s">
        <v>7083</v>
      </c>
    </row>
    <row r="587" spans="1:8" x14ac:dyDescent="0.35">
      <c r="A587" t="s">
        <v>61</v>
      </c>
      <c r="B587" t="s">
        <v>62</v>
      </c>
      <c r="C587" s="11" t="s">
        <v>5238</v>
      </c>
      <c r="D587" t="s">
        <v>5406</v>
      </c>
      <c r="E587" t="s">
        <v>6859</v>
      </c>
    </row>
    <row r="588" spans="1:8" x14ac:dyDescent="0.35">
      <c r="A588" t="s">
        <v>1210</v>
      </c>
      <c r="B588" t="s">
        <v>1211</v>
      </c>
      <c r="C588" s="11" t="s">
        <v>5238</v>
      </c>
      <c r="D588" t="s">
        <v>7082</v>
      </c>
      <c r="E588" t="s">
        <v>7083</v>
      </c>
    </row>
    <row r="589" spans="1:8" x14ac:dyDescent="0.35">
      <c r="A589" t="s">
        <v>1210</v>
      </c>
      <c r="B589" t="s">
        <v>1211</v>
      </c>
      <c r="C589" s="11" t="s">
        <v>5238</v>
      </c>
      <c r="D589" t="s">
        <v>5406</v>
      </c>
      <c r="E589" t="s">
        <v>6859</v>
      </c>
    </row>
    <row r="590" spans="1:8" x14ac:dyDescent="0.35">
      <c r="A590" t="s">
        <v>1214</v>
      </c>
      <c r="B590" t="s">
        <v>1215</v>
      </c>
      <c r="C590" s="11" t="s">
        <v>5238</v>
      </c>
      <c r="D590" t="s">
        <v>7082</v>
      </c>
      <c r="E590" t="s">
        <v>7083</v>
      </c>
    </row>
    <row r="591" spans="1:8" x14ac:dyDescent="0.35">
      <c r="A591" t="s">
        <v>1214</v>
      </c>
      <c r="B591" t="s">
        <v>1215</v>
      </c>
      <c r="C591" s="11" t="s">
        <v>5238</v>
      </c>
      <c r="D591" t="s">
        <v>5406</v>
      </c>
      <c r="E591" t="s">
        <v>6859</v>
      </c>
    </row>
    <row r="592" spans="1:8" x14ac:dyDescent="0.35">
      <c r="A592" t="s">
        <v>1557</v>
      </c>
      <c r="B592" t="s">
        <v>1558</v>
      </c>
      <c r="C592" s="11" t="s">
        <v>5238</v>
      </c>
      <c r="D592" t="s">
        <v>7082</v>
      </c>
      <c r="E592" t="s">
        <v>7083</v>
      </c>
    </row>
    <row r="593" spans="1:8" x14ac:dyDescent="0.35">
      <c r="A593" t="s">
        <v>1557</v>
      </c>
      <c r="B593" t="s">
        <v>1558</v>
      </c>
      <c r="C593" s="11" t="s">
        <v>5238</v>
      </c>
      <c r="D593" t="s">
        <v>5406</v>
      </c>
      <c r="E593" t="s">
        <v>6859</v>
      </c>
    </row>
    <row r="594" spans="1:8" x14ac:dyDescent="0.35">
      <c r="A594" t="s">
        <v>3231</v>
      </c>
      <c r="B594" t="s">
        <v>3232</v>
      </c>
      <c r="C594" s="11" t="s">
        <v>5238</v>
      </c>
      <c r="D594" t="s">
        <v>7082</v>
      </c>
      <c r="E594" t="s">
        <v>7083</v>
      </c>
    </row>
    <row r="595" spans="1:8" x14ac:dyDescent="0.35">
      <c r="A595" t="s">
        <v>3231</v>
      </c>
      <c r="B595" t="s">
        <v>3232</v>
      </c>
      <c r="C595" s="11" t="s">
        <v>5238</v>
      </c>
      <c r="D595" t="s">
        <v>5406</v>
      </c>
      <c r="E595" t="s">
        <v>6859</v>
      </c>
    </row>
    <row r="596" spans="1:8" x14ac:dyDescent="0.35">
      <c r="A596" t="s">
        <v>3611</v>
      </c>
      <c r="B596" t="s">
        <v>3612</v>
      </c>
      <c r="C596" s="11" t="s">
        <v>5238</v>
      </c>
      <c r="D596" t="s">
        <v>7082</v>
      </c>
      <c r="E596" t="s">
        <v>7083</v>
      </c>
    </row>
    <row r="597" spans="1:8" x14ac:dyDescent="0.35">
      <c r="A597" t="s">
        <v>3611</v>
      </c>
      <c r="B597" t="s">
        <v>3612</v>
      </c>
      <c r="C597" s="11" t="s">
        <v>5238</v>
      </c>
      <c r="D597" t="s">
        <v>5406</v>
      </c>
      <c r="E597" t="s">
        <v>6859</v>
      </c>
    </row>
    <row r="598" spans="1:8" x14ac:dyDescent="0.35">
      <c r="A598" t="s">
        <v>2769</v>
      </c>
      <c r="B598" t="s">
        <v>2770</v>
      </c>
      <c r="C598" t="s">
        <v>5401</v>
      </c>
    </row>
    <row r="599" spans="1:8" x14ac:dyDescent="0.35">
      <c r="A599" t="s">
        <v>3429</v>
      </c>
      <c r="B599" t="s">
        <v>3430</v>
      </c>
      <c r="C599" t="s">
        <v>5434</v>
      </c>
    </row>
    <row r="600" spans="1:8" x14ac:dyDescent="0.35">
      <c r="A600" t="s">
        <v>3030</v>
      </c>
      <c r="B600" t="s">
        <v>3031</v>
      </c>
      <c r="C600" t="s">
        <v>5411</v>
      </c>
      <c r="E600" t="s">
        <v>6677</v>
      </c>
      <c r="F600" t="s">
        <v>6678</v>
      </c>
      <c r="G600" t="s">
        <v>6679</v>
      </c>
      <c r="H600" t="s">
        <v>6680</v>
      </c>
    </row>
    <row r="601" spans="1:8" x14ac:dyDescent="0.35">
      <c r="A601" t="s">
        <v>2467</v>
      </c>
      <c r="B601" t="s">
        <v>2468</v>
      </c>
      <c r="C601" t="s">
        <v>5380</v>
      </c>
      <c r="E601" t="s">
        <v>6681</v>
      </c>
      <c r="F601" t="s">
        <v>6682</v>
      </c>
      <c r="G601" t="s">
        <v>6683</v>
      </c>
      <c r="H601" t="s">
        <v>6684</v>
      </c>
    </row>
    <row r="602" spans="1:8" x14ac:dyDescent="0.35">
      <c r="A602" t="s">
        <v>4264</v>
      </c>
      <c r="B602" t="s">
        <v>4265</v>
      </c>
      <c r="C602" t="s">
        <v>5679</v>
      </c>
      <c r="E602" t="s">
        <v>6685</v>
      </c>
      <c r="F602" t="s">
        <v>6686</v>
      </c>
      <c r="G602" t="s">
        <v>6687</v>
      </c>
      <c r="H602" t="s">
        <v>6688</v>
      </c>
    </row>
    <row r="603" spans="1:8" x14ac:dyDescent="0.35">
      <c r="A603" t="s">
        <v>4264</v>
      </c>
      <c r="B603" t="s">
        <v>4265</v>
      </c>
      <c r="C603" t="s">
        <v>5680</v>
      </c>
      <c r="E603" t="s">
        <v>6689</v>
      </c>
      <c r="F603" t="s">
        <v>6690</v>
      </c>
      <c r="G603" t="s">
        <v>6691</v>
      </c>
      <c r="H603" t="s">
        <v>6687</v>
      </c>
    </row>
    <row r="604" spans="1:8" x14ac:dyDescent="0.35">
      <c r="A604" t="s">
        <v>3808</v>
      </c>
      <c r="B604" t="s">
        <v>3809</v>
      </c>
      <c r="C604" t="s">
        <v>5460</v>
      </c>
      <c r="E604" t="s">
        <v>6692</v>
      </c>
      <c r="F604" t="s">
        <v>6693</v>
      </c>
      <c r="G604" t="s">
        <v>6694</v>
      </c>
      <c r="H604" t="s">
        <v>6695</v>
      </c>
    </row>
    <row r="605" spans="1:8" x14ac:dyDescent="0.35">
      <c r="A605" t="s">
        <v>3060</v>
      </c>
      <c r="B605" t="s">
        <v>3061</v>
      </c>
      <c r="C605" t="s">
        <v>5414</v>
      </c>
      <c r="E605" t="s">
        <v>6696</v>
      </c>
      <c r="F605" t="s">
        <v>6697</v>
      </c>
      <c r="G605" t="s">
        <v>6698</v>
      </c>
      <c r="H605" t="s">
        <v>6699</v>
      </c>
    </row>
    <row r="606" spans="1:8" x14ac:dyDescent="0.35">
      <c r="A606" t="s">
        <v>3242</v>
      </c>
      <c r="B606" t="s">
        <v>3243</v>
      </c>
      <c r="C606" t="s">
        <v>5421</v>
      </c>
      <c r="E606" t="s">
        <v>6700</v>
      </c>
      <c r="F606" t="s">
        <v>6701</v>
      </c>
      <c r="G606" t="s">
        <v>6702</v>
      </c>
      <c r="H606" t="s">
        <v>6703</v>
      </c>
    </row>
    <row r="607" spans="1:8" x14ac:dyDescent="0.35">
      <c r="A607" t="s">
        <v>2681</v>
      </c>
      <c r="B607" t="s">
        <v>2682</v>
      </c>
      <c r="C607" t="s">
        <v>5678</v>
      </c>
      <c r="E607" t="s">
        <v>6704</v>
      </c>
      <c r="F607" t="s">
        <v>6705</v>
      </c>
      <c r="G607" t="s">
        <v>6706</v>
      </c>
      <c r="H607" t="s">
        <v>6707</v>
      </c>
    </row>
    <row r="608" spans="1:8" x14ac:dyDescent="0.35">
      <c r="A608" t="s">
        <v>2681</v>
      </c>
      <c r="B608" t="s">
        <v>2682</v>
      </c>
      <c r="C608" t="s">
        <v>5677</v>
      </c>
      <c r="E608" t="s">
        <v>6708</v>
      </c>
      <c r="F608" t="s">
        <v>6709</v>
      </c>
      <c r="G608" t="s">
        <v>6710</v>
      </c>
      <c r="H608" t="s">
        <v>6711</v>
      </c>
    </row>
    <row r="609" spans="1:8" x14ac:dyDescent="0.35">
      <c r="A609" t="s">
        <v>1414</v>
      </c>
      <c r="B609" t="s">
        <v>1415</v>
      </c>
      <c r="C609" t="s">
        <v>5315</v>
      </c>
      <c r="E609" t="s">
        <v>6712</v>
      </c>
      <c r="F609" t="s">
        <v>6713</v>
      </c>
      <c r="G609" t="s">
        <v>6714</v>
      </c>
      <c r="H609" t="s">
        <v>6715</v>
      </c>
    </row>
    <row r="610" spans="1:8" x14ac:dyDescent="0.35">
      <c r="A610" t="s">
        <v>1168</v>
      </c>
      <c r="B610" t="s">
        <v>1169</v>
      </c>
      <c r="C610" t="s">
        <v>5302</v>
      </c>
      <c r="E610" t="s">
        <v>6716</v>
      </c>
      <c r="F610" t="s">
        <v>6717</v>
      </c>
      <c r="G610" t="s">
        <v>6718</v>
      </c>
      <c r="H610" t="s">
        <v>6719</v>
      </c>
    </row>
    <row r="611" spans="1:8" x14ac:dyDescent="0.35">
      <c r="C611" t="s">
        <v>5491</v>
      </c>
    </row>
    <row r="612" spans="1:8" x14ac:dyDescent="0.35">
      <c r="A612" t="s">
        <v>1152</v>
      </c>
      <c r="B612" t="s">
        <v>1153</v>
      </c>
      <c r="C612" t="s">
        <v>5299</v>
      </c>
      <c r="E612" t="s">
        <v>6720</v>
      </c>
      <c r="F612" t="s">
        <v>6721</v>
      </c>
      <c r="G612" t="s">
        <v>6722</v>
      </c>
      <c r="H612" t="s">
        <v>6723</v>
      </c>
    </row>
    <row r="613" spans="1:8" x14ac:dyDescent="0.35">
      <c r="A613" t="s">
        <v>2624</v>
      </c>
      <c r="B613" t="s">
        <v>2625</v>
      </c>
      <c r="C613" t="s">
        <v>5676</v>
      </c>
      <c r="E613" t="s">
        <v>6724</v>
      </c>
      <c r="F613" t="s">
        <v>6725</v>
      </c>
      <c r="G613" t="s">
        <v>6726</v>
      </c>
      <c r="H613" t="s">
        <v>6727</v>
      </c>
    </row>
    <row r="614" spans="1:8" x14ac:dyDescent="0.35">
      <c r="A614" t="s">
        <v>2624</v>
      </c>
      <c r="B614" t="s">
        <v>2625</v>
      </c>
      <c r="C614" t="s">
        <v>5392</v>
      </c>
      <c r="E614" t="s">
        <v>6430</v>
      </c>
      <c r="F614" t="s">
        <v>6431</v>
      </c>
      <c r="G614" t="s">
        <v>6432</v>
      </c>
      <c r="H614" t="s">
        <v>6433</v>
      </c>
    </row>
    <row r="615" spans="1:8" x14ac:dyDescent="0.35">
      <c r="A615" t="s">
        <v>2620</v>
      </c>
      <c r="B615" t="s">
        <v>2621</v>
      </c>
      <c r="C615" t="s">
        <v>5392</v>
      </c>
      <c r="E615" t="s">
        <v>6430</v>
      </c>
      <c r="F615" t="s">
        <v>6431</v>
      </c>
      <c r="G615" t="s">
        <v>6432</v>
      </c>
      <c r="H615" t="s">
        <v>6433</v>
      </c>
    </row>
    <row r="616" spans="1:8" x14ac:dyDescent="0.35">
      <c r="A616" t="s">
        <v>2553</v>
      </c>
      <c r="B616" t="s">
        <v>2554</v>
      </c>
      <c r="C616" t="s">
        <v>5385</v>
      </c>
      <c r="E616" t="s">
        <v>6728</v>
      </c>
      <c r="F616" t="s">
        <v>6729</v>
      </c>
      <c r="G616" t="s">
        <v>6730</v>
      </c>
      <c r="H616" t="s">
        <v>6731</v>
      </c>
    </row>
    <row r="617" spans="1:8" x14ac:dyDescent="0.35">
      <c r="A617" t="s">
        <v>2553</v>
      </c>
      <c r="B617" t="s">
        <v>2554</v>
      </c>
      <c r="C617" t="s">
        <v>5385</v>
      </c>
      <c r="E617" s="10" t="s">
        <v>6728</v>
      </c>
      <c r="F617" t="s">
        <v>6732</v>
      </c>
      <c r="G617" t="s">
        <v>6733</v>
      </c>
      <c r="H617" t="s">
        <v>6734</v>
      </c>
    </row>
    <row r="618" spans="1:8" x14ac:dyDescent="0.35">
      <c r="A618" t="s">
        <v>4594</v>
      </c>
      <c r="B618" t="s">
        <v>4595</v>
      </c>
      <c r="C618" t="s">
        <v>5498</v>
      </c>
      <c r="E618" s="10" t="s">
        <v>6735</v>
      </c>
      <c r="F618" t="s">
        <v>6743</v>
      </c>
      <c r="G618" t="s">
        <v>6744</v>
      </c>
      <c r="H618" t="s">
        <v>6745</v>
      </c>
    </row>
    <row r="619" spans="1:8" x14ac:dyDescent="0.35">
      <c r="A619" t="s">
        <v>2597</v>
      </c>
      <c r="B619" t="s">
        <v>2598</v>
      </c>
      <c r="C619" t="s">
        <v>5390</v>
      </c>
      <c r="E619" t="s">
        <v>6736</v>
      </c>
      <c r="F619" t="s">
        <v>6746</v>
      </c>
      <c r="G619" t="s">
        <v>6679</v>
      </c>
      <c r="H619" t="s">
        <v>6747</v>
      </c>
    </row>
    <row r="620" spans="1:8" x14ac:dyDescent="0.35">
      <c r="A620" t="s">
        <v>1632</v>
      </c>
      <c r="B620" t="s">
        <v>1633</v>
      </c>
      <c r="C620" t="s">
        <v>5325</v>
      </c>
      <c r="E620" t="s">
        <v>6737</v>
      </c>
      <c r="F620" t="s">
        <v>6748</v>
      </c>
      <c r="G620" t="s">
        <v>6749</v>
      </c>
      <c r="H620" t="s">
        <v>6750</v>
      </c>
    </row>
    <row r="621" spans="1:8" x14ac:dyDescent="0.35">
      <c r="A621" t="s">
        <v>1882</v>
      </c>
      <c r="B621" t="s">
        <v>1883</v>
      </c>
      <c r="C621" t="s">
        <v>5325</v>
      </c>
      <c r="E621" t="s">
        <v>6737</v>
      </c>
      <c r="F621" t="s">
        <v>6748</v>
      </c>
      <c r="G621" t="s">
        <v>6749</v>
      </c>
      <c r="H621" t="s">
        <v>6750</v>
      </c>
    </row>
    <row r="622" spans="1:8" x14ac:dyDescent="0.35">
      <c r="A622" t="s">
        <v>3355</v>
      </c>
      <c r="B622" t="s">
        <v>3356</v>
      </c>
      <c r="C622" t="s">
        <v>5429</v>
      </c>
      <c r="E622" t="s">
        <v>6738</v>
      </c>
      <c r="F622" t="s">
        <v>6751</v>
      </c>
      <c r="G622" t="s">
        <v>6752</v>
      </c>
      <c r="H622" t="s">
        <v>6753</v>
      </c>
    </row>
    <row r="623" spans="1:8" x14ac:dyDescent="0.35">
      <c r="A623" t="s">
        <v>3355</v>
      </c>
      <c r="B623" t="s">
        <v>3356</v>
      </c>
      <c r="C623" t="s">
        <v>5429</v>
      </c>
      <c r="E623" t="s">
        <v>6738</v>
      </c>
      <c r="F623" t="s">
        <v>6754</v>
      </c>
      <c r="G623" t="s">
        <v>6755</v>
      </c>
      <c r="H623" t="s">
        <v>6756</v>
      </c>
    </row>
    <row r="624" spans="1:8" x14ac:dyDescent="0.35">
      <c r="A624" t="s">
        <v>3217</v>
      </c>
      <c r="B624" t="s">
        <v>3218</v>
      </c>
      <c r="C624" t="s">
        <v>5419</v>
      </c>
      <c r="E624" t="s">
        <v>6577</v>
      </c>
    </row>
    <row r="625" spans="1:8" x14ac:dyDescent="0.35">
      <c r="C625" t="s">
        <v>5462</v>
      </c>
    </row>
    <row r="626" spans="1:8" x14ac:dyDescent="0.35">
      <c r="A626" t="s">
        <v>5007</v>
      </c>
      <c r="B626" t="s">
        <v>5008</v>
      </c>
      <c r="C626" t="s">
        <v>5509</v>
      </c>
      <c r="E626" t="s">
        <v>6739</v>
      </c>
      <c r="F626" t="s">
        <v>6757</v>
      </c>
      <c r="G626" t="s">
        <v>6758</v>
      </c>
      <c r="H626" t="s">
        <v>6759</v>
      </c>
    </row>
    <row r="627" spans="1:8" x14ac:dyDescent="0.35">
      <c r="A627" t="s">
        <v>5007</v>
      </c>
      <c r="B627" t="s">
        <v>5008</v>
      </c>
      <c r="C627" t="s">
        <v>5509</v>
      </c>
      <c r="E627" t="s">
        <v>6739</v>
      </c>
      <c r="F627" t="s">
        <v>6760</v>
      </c>
      <c r="G627" t="s">
        <v>6761</v>
      </c>
      <c r="H627" t="s">
        <v>6762</v>
      </c>
    </row>
    <row r="628" spans="1:8" x14ac:dyDescent="0.35">
      <c r="A628" t="s">
        <v>5007</v>
      </c>
      <c r="B628" t="s">
        <v>5008</v>
      </c>
      <c r="C628" t="s">
        <v>5509</v>
      </c>
      <c r="E628" t="s">
        <v>6739</v>
      </c>
      <c r="F628" t="s">
        <v>6763</v>
      </c>
      <c r="G628" t="s">
        <v>6764</v>
      </c>
      <c r="H628" t="s">
        <v>6765</v>
      </c>
    </row>
    <row r="629" spans="1:8" x14ac:dyDescent="0.35">
      <c r="A629" t="s">
        <v>2474</v>
      </c>
      <c r="B629" t="s">
        <v>2475</v>
      </c>
      <c r="C629" t="s">
        <v>5381</v>
      </c>
      <c r="E629" t="s">
        <v>6740</v>
      </c>
      <c r="F629" t="s">
        <v>6766</v>
      </c>
      <c r="G629" t="s">
        <v>6767</v>
      </c>
      <c r="H629" t="s">
        <v>6768</v>
      </c>
    </row>
    <row r="630" spans="1:8" x14ac:dyDescent="0.35">
      <c r="A630" t="s">
        <v>3043</v>
      </c>
      <c r="B630" t="s">
        <v>3044</v>
      </c>
      <c r="C630" t="s">
        <v>5413</v>
      </c>
      <c r="E630" t="s">
        <v>6741</v>
      </c>
      <c r="F630" t="s">
        <v>6769</v>
      </c>
      <c r="G630" t="s">
        <v>6770</v>
      </c>
      <c r="H630" t="s">
        <v>6771</v>
      </c>
    </row>
    <row r="631" spans="1:8" x14ac:dyDescent="0.35">
      <c r="A631" t="s">
        <v>4841</v>
      </c>
      <c r="B631" s="8" t="s">
        <v>4842</v>
      </c>
      <c r="C631" t="s">
        <v>5503</v>
      </c>
    </row>
    <row r="632" spans="1:8" x14ac:dyDescent="0.35">
      <c r="A632" t="s">
        <v>734</v>
      </c>
      <c r="B632" t="s">
        <v>735</v>
      </c>
      <c r="C632" t="s">
        <v>5282</v>
      </c>
      <c r="E632" t="s">
        <v>6742</v>
      </c>
      <c r="F632" t="s">
        <v>6772</v>
      </c>
      <c r="G632" t="s">
        <v>6773</v>
      </c>
      <c r="H632" t="s">
        <v>6774</v>
      </c>
    </row>
    <row r="633" spans="1:8" x14ac:dyDescent="0.35">
      <c r="A633" t="s">
        <v>1263</v>
      </c>
      <c r="B633" t="s">
        <v>1264</v>
      </c>
      <c r="C633" t="s">
        <v>5309</v>
      </c>
      <c r="E633" t="s">
        <v>6775</v>
      </c>
      <c r="F633" t="s">
        <v>6776</v>
      </c>
      <c r="G633" t="s">
        <v>6777</v>
      </c>
      <c r="H633" t="s">
        <v>6778</v>
      </c>
    </row>
    <row r="634" spans="1:8" x14ac:dyDescent="0.35">
      <c r="A634" t="s">
        <v>2460</v>
      </c>
      <c r="B634" t="s">
        <v>2461</v>
      </c>
      <c r="C634" t="s">
        <v>5378</v>
      </c>
      <c r="E634" t="s">
        <v>6779</v>
      </c>
      <c r="F634" s="10" t="s">
        <v>6780</v>
      </c>
      <c r="G634" t="s">
        <v>6781</v>
      </c>
      <c r="H634" t="s">
        <v>6683</v>
      </c>
    </row>
    <row r="635" spans="1:8" x14ac:dyDescent="0.35">
      <c r="A635" t="s">
        <v>3971</v>
      </c>
      <c r="B635" t="s">
        <v>3972</v>
      </c>
      <c r="C635" t="s">
        <v>5465</v>
      </c>
    </row>
    <row r="636" spans="1:8" x14ac:dyDescent="0.35">
      <c r="A636" t="s">
        <v>3630</v>
      </c>
      <c r="B636" t="s">
        <v>3631</v>
      </c>
      <c r="C636" t="s">
        <v>5444</v>
      </c>
      <c r="E636" t="s">
        <v>6782</v>
      </c>
      <c r="F636" t="s">
        <v>6783</v>
      </c>
      <c r="G636" t="s">
        <v>6784</v>
      </c>
      <c r="H636" t="s">
        <v>6785</v>
      </c>
    </row>
    <row r="637" spans="1:8" x14ac:dyDescent="0.35">
      <c r="A637" t="s">
        <v>1796</v>
      </c>
      <c r="B637" t="s">
        <v>1797</v>
      </c>
      <c r="C637" t="s">
        <v>5331</v>
      </c>
      <c r="E637" t="s">
        <v>6786</v>
      </c>
      <c r="F637" s="10" t="s">
        <v>6787</v>
      </c>
      <c r="G637" t="s">
        <v>6788</v>
      </c>
      <c r="H637" t="s">
        <v>6789</v>
      </c>
    </row>
    <row r="638" spans="1:8" x14ac:dyDescent="0.35">
      <c r="A638" t="s">
        <v>1796</v>
      </c>
      <c r="B638" t="s">
        <v>1797</v>
      </c>
      <c r="C638" t="s">
        <v>5331</v>
      </c>
      <c r="E638" t="s">
        <v>6786</v>
      </c>
      <c r="F638" t="s">
        <v>6790</v>
      </c>
      <c r="G638" t="s">
        <v>6791</v>
      </c>
      <c r="H638" t="s">
        <v>6792</v>
      </c>
    </row>
    <row r="639" spans="1:8" x14ac:dyDescent="0.35">
      <c r="A639" t="s">
        <v>1796</v>
      </c>
      <c r="B639" t="s">
        <v>1797</v>
      </c>
      <c r="C639" t="s">
        <v>5331</v>
      </c>
      <c r="E639" t="s">
        <v>6786</v>
      </c>
      <c r="F639" t="s">
        <v>6793</v>
      </c>
      <c r="G639" t="s">
        <v>6792</v>
      </c>
      <c r="H639" t="s">
        <v>6794</v>
      </c>
    </row>
    <row r="640" spans="1:8" x14ac:dyDescent="0.35">
      <c r="A640" t="s">
        <v>4637</v>
      </c>
      <c r="B640" t="s">
        <v>4638</v>
      </c>
      <c r="C640" t="s">
        <v>5331</v>
      </c>
      <c r="E640" t="s">
        <v>6786</v>
      </c>
      <c r="F640" s="10" t="s">
        <v>6787</v>
      </c>
      <c r="G640" t="s">
        <v>6788</v>
      </c>
      <c r="H640" t="s">
        <v>6789</v>
      </c>
    </row>
    <row r="641" spans="1:8" x14ac:dyDescent="0.35">
      <c r="A641" t="s">
        <v>4637</v>
      </c>
      <c r="B641" t="s">
        <v>4638</v>
      </c>
      <c r="C641" t="s">
        <v>5331</v>
      </c>
      <c r="E641" t="s">
        <v>6786</v>
      </c>
      <c r="F641" t="s">
        <v>6790</v>
      </c>
      <c r="G641" t="s">
        <v>6791</v>
      </c>
      <c r="H641" t="s">
        <v>6792</v>
      </c>
    </row>
    <row r="642" spans="1:8" x14ac:dyDescent="0.35">
      <c r="A642" t="s">
        <v>4637</v>
      </c>
      <c r="B642" t="s">
        <v>4638</v>
      </c>
      <c r="C642" t="s">
        <v>5331</v>
      </c>
      <c r="E642" t="s">
        <v>6786</v>
      </c>
      <c r="F642" t="s">
        <v>6793</v>
      </c>
      <c r="G642" t="s">
        <v>6792</v>
      </c>
      <c r="H642" t="s">
        <v>6794</v>
      </c>
    </row>
    <row r="643" spans="1:8" x14ac:dyDescent="0.35">
      <c r="A643" t="s">
        <v>4000</v>
      </c>
      <c r="B643" t="s">
        <v>4001</v>
      </c>
      <c r="C643" t="s">
        <v>5468</v>
      </c>
      <c r="E643" t="s">
        <v>6795</v>
      </c>
      <c r="F643" t="s">
        <v>6796</v>
      </c>
      <c r="G643" t="s">
        <v>6797</v>
      </c>
      <c r="H643" t="s">
        <v>6798</v>
      </c>
    </row>
    <row r="644" spans="1:8" x14ac:dyDescent="0.35">
      <c r="A644" t="s">
        <v>4000</v>
      </c>
      <c r="B644" t="s">
        <v>4001</v>
      </c>
      <c r="C644" t="s">
        <v>5468</v>
      </c>
      <c r="E644" t="s">
        <v>6795</v>
      </c>
      <c r="F644" t="s">
        <v>6799</v>
      </c>
      <c r="G644" t="s">
        <v>6788</v>
      </c>
      <c r="H644" t="s">
        <v>6800</v>
      </c>
    </row>
    <row r="645" spans="1:8" x14ac:dyDescent="0.35">
      <c r="A645" t="s">
        <v>4000</v>
      </c>
      <c r="B645" t="s">
        <v>4001</v>
      </c>
      <c r="C645" t="s">
        <v>5468</v>
      </c>
      <c r="E645" t="s">
        <v>6795</v>
      </c>
      <c r="F645" t="s">
        <v>6801</v>
      </c>
      <c r="G645" t="s">
        <v>6802</v>
      </c>
      <c r="H645" t="s">
        <v>6803</v>
      </c>
    </row>
    <row r="646" spans="1:8" x14ac:dyDescent="0.35">
      <c r="A646" t="s">
        <v>2448</v>
      </c>
      <c r="B646" t="s">
        <v>2449</v>
      </c>
      <c r="C646" t="s">
        <v>5377</v>
      </c>
      <c r="E646" t="s">
        <v>6804</v>
      </c>
      <c r="F646" t="s">
        <v>6805</v>
      </c>
      <c r="G646" t="s">
        <v>6806</v>
      </c>
      <c r="H646" t="s">
        <v>6807</v>
      </c>
    </row>
    <row r="647" spans="1:8" x14ac:dyDescent="0.35">
      <c r="A647" t="s">
        <v>3137</v>
      </c>
      <c r="B647" t="s">
        <v>3138</v>
      </c>
      <c r="C647" t="s">
        <v>5377</v>
      </c>
      <c r="E647" t="s">
        <v>6804</v>
      </c>
      <c r="F647" t="s">
        <v>6805</v>
      </c>
      <c r="G647" t="s">
        <v>6806</v>
      </c>
      <c r="H647" t="s">
        <v>6807</v>
      </c>
    </row>
    <row r="648" spans="1:8" x14ac:dyDescent="0.35">
      <c r="A648" t="s">
        <v>2033</v>
      </c>
      <c r="B648" t="s">
        <v>2034</v>
      </c>
      <c r="C648" t="s">
        <v>5352</v>
      </c>
      <c r="E648" t="s">
        <v>6808</v>
      </c>
      <c r="F648" t="s">
        <v>6809</v>
      </c>
      <c r="G648" t="s">
        <v>6810</v>
      </c>
      <c r="H648" t="s">
        <v>6811</v>
      </c>
    </row>
    <row r="649" spans="1:8" x14ac:dyDescent="0.35">
      <c r="A649" t="s">
        <v>1711</v>
      </c>
      <c r="B649" t="s">
        <v>1712</v>
      </c>
      <c r="C649" t="s">
        <v>5329</v>
      </c>
      <c r="E649" t="s">
        <v>6812</v>
      </c>
      <c r="F649" t="s">
        <v>6813</v>
      </c>
      <c r="G649" t="s">
        <v>6814</v>
      </c>
      <c r="H649" t="s">
        <v>6784</v>
      </c>
    </row>
    <row r="650" spans="1:8" x14ac:dyDescent="0.35">
      <c r="A650" t="s">
        <v>1711</v>
      </c>
      <c r="B650" t="s">
        <v>1712</v>
      </c>
      <c r="C650" t="s">
        <v>5329</v>
      </c>
      <c r="E650" t="s">
        <v>6812</v>
      </c>
      <c r="F650" t="s">
        <v>6815</v>
      </c>
      <c r="G650" t="s">
        <v>6816</v>
      </c>
      <c r="H650" t="s">
        <v>6817</v>
      </c>
    </row>
    <row r="651" spans="1:8" x14ac:dyDescent="0.35">
      <c r="A651" t="s">
        <v>2156</v>
      </c>
      <c r="B651" t="s">
        <v>2157</v>
      </c>
      <c r="C651" t="s">
        <v>5360</v>
      </c>
      <c r="E651" t="s">
        <v>6818</v>
      </c>
      <c r="F651" t="s">
        <v>6819</v>
      </c>
      <c r="G651" t="s">
        <v>6820</v>
      </c>
      <c r="H651" t="s">
        <v>6821</v>
      </c>
    </row>
    <row r="652" spans="1:8" x14ac:dyDescent="0.35">
      <c r="A652" t="s">
        <v>2156</v>
      </c>
      <c r="B652" t="s">
        <v>2157</v>
      </c>
      <c r="C652" t="s">
        <v>5360</v>
      </c>
      <c r="E652" t="s">
        <v>6818</v>
      </c>
      <c r="F652" t="s">
        <v>6822</v>
      </c>
      <c r="G652" t="s">
        <v>6823</v>
      </c>
      <c r="H652" t="s">
        <v>6824</v>
      </c>
    </row>
    <row r="653" spans="1:8" x14ac:dyDescent="0.35">
      <c r="A653" t="s">
        <v>2156</v>
      </c>
      <c r="B653" t="s">
        <v>2157</v>
      </c>
      <c r="C653" t="s">
        <v>5360</v>
      </c>
      <c r="E653" s="10" t="s">
        <v>6818</v>
      </c>
      <c r="F653" t="s">
        <v>6825</v>
      </c>
      <c r="G653" t="s">
        <v>6820</v>
      </c>
      <c r="H653" t="s">
        <v>6826</v>
      </c>
    </row>
    <row r="654" spans="1:8" x14ac:dyDescent="0.35">
      <c r="A654" t="s">
        <v>2156</v>
      </c>
      <c r="B654" t="s">
        <v>2157</v>
      </c>
      <c r="C654" t="s">
        <v>5360</v>
      </c>
      <c r="E654" s="10" t="s">
        <v>6818</v>
      </c>
      <c r="F654" t="s">
        <v>6827</v>
      </c>
      <c r="G654" t="s">
        <v>6826</v>
      </c>
      <c r="H654" t="s">
        <v>6821</v>
      </c>
    </row>
    <row r="655" spans="1:8" x14ac:dyDescent="0.35">
      <c r="A655" t="s">
        <v>2156</v>
      </c>
      <c r="B655" t="s">
        <v>2157</v>
      </c>
      <c r="C655" t="s">
        <v>5360</v>
      </c>
      <c r="E655" t="s">
        <v>6818</v>
      </c>
      <c r="F655" t="s">
        <v>6828</v>
      </c>
      <c r="G655" t="s">
        <v>6820</v>
      </c>
      <c r="H655" t="s">
        <v>6824</v>
      </c>
    </row>
    <row r="656" spans="1:8" x14ac:dyDescent="0.35">
      <c r="A656" t="s">
        <v>3716</v>
      </c>
      <c r="B656" t="s">
        <v>3717</v>
      </c>
      <c r="C656" t="s">
        <v>5452</v>
      </c>
      <c r="E656" t="s">
        <v>6829</v>
      </c>
      <c r="F656" t="s">
        <v>6830</v>
      </c>
      <c r="G656" t="s">
        <v>6831</v>
      </c>
      <c r="H656" t="s">
        <v>6832</v>
      </c>
    </row>
    <row r="657" spans="1:8" x14ac:dyDescent="0.35">
      <c r="A657" t="s">
        <v>3716</v>
      </c>
      <c r="B657" t="s">
        <v>3717</v>
      </c>
      <c r="C657" t="s">
        <v>5452</v>
      </c>
      <c r="E657" s="10" t="s">
        <v>6829</v>
      </c>
      <c r="F657" t="s">
        <v>6833</v>
      </c>
      <c r="G657" t="s">
        <v>6834</v>
      </c>
      <c r="H657" t="s">
        <v>6835</v>
      </c>
    </row>
    <row r="658" spans="1:8" x14ac:dyDescent="0.35">
      <c r="A658" t="s">
        <v>3249</v>
      </c>
      <c r="B658" t="s">
        <v>3250</v>
      </c>
      <c r="C658" t="s">
        <v>5423</v>
      </c>
      <c r="E658" t="s">
        <v>6836</v>
      </c>
      <c r="F658" t="s">
        <v>6837</v>
      </c>
      <c r="G658" t="s">
        <v>6838</v>
      </c>
      <c r="H658" t="s">
        <v>6839</v>
      </c>
    </row>
    <row r="659" spans="1:8" x14ac:dyDescent="0.35">
      <c r="A659" t="s">
        <v>1988</v>
      </c>
      <c r="B659" t="s">
        <v>1989</v>
      </c>
      <c r="C659" t="s">
        <v>5348</v>
      </c>
    </row>
    <row r="660" spans="1:8" x14ac:dyDescent="0.35">
      <c r="A660" t="s">
        <v>2075</v>
      </c>
      <c r="B660" t="s">
        <v>2076</v>
      </c>
      <c r="C660" t="s">
        <v>5358</v>
      </c>
      <c r="E660" t="s">
        <v>6840</v>
      </c>
      <c r="F660" t="s">
        <v>6841</v>
      </c>
      <c r="G660" t="s">
        <v>6842</v>
      </c>
      <c r="H660" t="s">
        <v>6843</v>
      </c>
    </row>
    <row r="661" spans="1:8" x14ac:dyDescent="0.35">
      <c r="A661" t="s">
        <v>4954</v>
      </c>
      <c r="B661" t="s">
        <v>4955</v>
      </c>
      <c r="C661" t="s">
        <v>5507</v>
      </c>
      <c r="E661" t="s">
        <v>6844</v>
      </c>
      <c r="F661" t="s">
        <v>6845</v>
      </c>
      <c r="G661" t="s">
        <v>6846</v>
      </c>
      <c r="H661" t="s">
        <v>6826</v>
      </c>
    </row>
    <row r="662" spans="1:8" x14ac:dyDescent="0.35">
      <c r="A662" t="s">
        <v>4954</v>
      </c>
      <c r="B662" t="s">
        <v>4955</v>
      </c>
      <c r="C662" t="s">
        <v>5507</v>
      </c>
      <c r="E662" t="s">
        <v>6844</v>
      </c>
      <c r="F662" t="s">
        <v>6847</v>
      </c>
      <c r="G662" t="s">
        <v>6846</v>
      </c>
      <c r="H662" t="s">
        <v>6823</v>
      </c>
    </row>
    <row r="663" spans="1:8" x14ac:dyDescent="0.35">
      <c r="A663" t="s">
        <v>1880</v>
      </c>
      <c r="B663" t="s">
        <v>1881</v>
      </c>
      <c r="C663" t="s">
        <v>5338</v>
      </c>
    </row>
    <row r="664" spans="1:8" x14ac:dyDescent="0.35">
      <c r="A664" t="s">
        <v>2275</v>
      </c>
      <c r="B664" t="s">
        <v>2276</v>
      </c>
      <c r="C664" t="s">
        <v>5338</v>
      </c>
    </row>
    <row r="665" spans="1:8" x14ac:dyDescent="0.35">
      <c r="A665" t="s">
        <v>2752</v>
      </c>
      <c r="B665" t="s">
        <v>2753</v>
      </c>
      <c r="C665" t="s">
        <v>5338</v>
      </c>
    </row>
    <row r="666" spans="1:8" x14ac:dyDescent="0.35">
      <c r="A666" t="s">
        <v>4342</v>
      </c>
      <c r="B666" t="s">
        <v>4343</v>
      </c>
      <c r="C666" t="s">
        <v>5338</v>
      </c>
    </row>
    <row r="667" spans="1:8" x14ac:dyDescent="0.35">
      <c r="A667" t="s">
        <v>932</v>
      </c>
      <c r="B667" t="s">
        <v>933</v>
      </c>
      <c r="C667" t="s">
        <v>5289</v>
      </c>
      <c r="E667" t="s">
        <v>6848</v>
      </c>
      <c r="F667" t="s">
        <v>6849</v>
      </c>
      <c r="G667" t="s">
        <v>6850</v>
      </c>
      <c r="H667" t="s">
        <v>6851</v>
      </c>
    </row>
    <row r="668" spans="1:8" x14ac:dyDescent="0.35">
      <c r="A668" t="s">
        <v>3455</v>
      </c>
      <c r="B668" t="s">
        <v>3456</v>
      </c>
      <c r="C668" t="s">
        <v>5435</v>
      </c>
      <c r="E668" t="s">
        <v>6852</v>
      </c>
    </row>
    <row r="669" spans="1:8" x14ac:dyDescent="0.35">
      <c r="A669" t="s">
        <v>4036</v>
      </c>
      <c r="B669" t="s">
        <v>4037</v>
      </c>
      <c r="C669" t="s">
        <v>5470</v>
      </c>
      <c r="E669" t="s">
        <v>6853</v>
      </c>
      <c r="F669" t="s">
        <v>6854</v>
      </c>
      <c r="G669" t="s">
        <v>6855</v>
      </c>
      <c r="H669" t="s">
        <v>6856</v>
      </c>
    </row>
    <row r="670" spans="1:8" x14ac:dyDescent="0.35">
      <c r="A670" t="s">
        <v>2806</v>
      </c>
      <c r="B670" t="s">
        <v>2807</v>
      </c>
      <c r="C670" t="s">
        <v>5404</v>
      </c>
      <c r="E670" t="s">
        <v>6857</v>
      </c>
    </row>
    <row r="671" spans="1:8" x14ac:dyDescent="0.35">
      <c r="A671" t="s">
        <v>34</v>
      </c>
      <c r="B671" t="s">
        <v>35</v>
      </c>
      <c r="C671" t="s">
        <v>5237</v>
      </c>
      <c r="E671" t="s">
        <v>6858</v>
      </c>
    </row>
    <row r="672" spans="1:8" x14ac:dyDescent="0.35">
      <c r="A672" t="s">
        <v>38</v>
      </c>
      <c r="B672" t="s">
        <v>39</v>
      </c>
      <c r="C672" t="s">
        <v>5237</v>
      </c>
      <c r="E672" t="s">
        <v>6858</v>
      </c>
    </row>
    <row r="673" spans="1:8" x14ac:dyDescent="0.35">
      <c r="A673" t="s">
        <v>3125</v>
      </c>
      <c r="B673" t="s">
        <v>3126</v>
      </c>
      <c r="C673" t="s">
        <v>5237</v>
      </c>
      <c r="E673" t="s">
        <v>6858</v>
      </c>
    </row>
    <row r="674" spans="1:8" x14ac:dyDescent="0.35">
      <c r="A674" t="s">
        <v>3129</v>
      </c>
      <c r="B674" t="s">
        <v>3130</v>
      </c>
      <c r="C674" t="s">
        <v>5237</v>
      </c>
      <c r="E674" t="s">
        <v>6858</v>
      </c>
    </row>
    <row r="675" spans="1:8" x14ac:dyDescent="0.35">
      <c r="A675" t="s">
        <v>2862</v>
      </c>
      <c r="B675" t="s">
        <v>2863</v>
      </c>
      <c r="C675" t="s">
        <v>5406</v>
      </c>
      <c r="E675" t="s">
        <v>6859</v>
      </c>
    </row>
    <row r="676" spans="1:8" x14ac:dyDescent="0.35">
      <c r="A676" t="s">
        <v>517</v>
      </c>
      <c r="B676" t="s">
        <v>518</v>
      </c>
      <c r="C676" t="s">
        <v>5266</v>
      </c>
      <c r="E676" t="s">
        <v>6860</v>
      </c>
      <c r="F676" t="s">
        <v>6861</v>
      </c>
      <c r="G676" t="s">
        <v>6866</v>
      </c>
      <c r="H676" t="s">
        <v>6862</v>
      </c>
    </row>
    <row r="677" spans="1:8" x14ac:dyDescent="0.35">
      <c r="A677" t="s">
        <v>579</v>
      </c>
      <c r="B677" t="s">
        <v>580</v>
      </c>
      <c r="C677" t="s">
        <v>5269</v>
      </c>
      <c r="E677" t="s">
        <v>6863</v>
      </c>
      <c r="F677" t="s">
        <v>6864</v>
      </c>
      <c r="G677" t="s">
        <v>6865</v>
      </c>
      <c r="H677" t="s">
        <v>6867</v>
      </c>
    </row>
    <row r="678" spans="1:8" x14ac:dyDescent="0.35">
      <c r="A678" t="s">
        <v>579</v>
      </c>
      <c r="B678" t="s">
        <v>580</v>
      </c>
      <c r="C678" t="s">
        <v>5269</v>
      </c>
      <c r="E678" t="s">
        <v>6863</v>
      </c>
      <c r="F678" t="s">
        <v>6868</v>
      </c>
      <c r="G678" t="s">
        <v>6869</v>
      </c>
      <c r="H678" t="s">
        <v>6870</v>
      </c>
    </row>
    <row r="679" spans="1:8" x14ac:dyDescent="0.35">
      <c r="A679" t="s">
        <v>4421</v>
      </c>
      <c r="B679" t="s">
        <v>4422</v>
      </c>
      <c r="C679" t="s">
        <v>5495</v>
      </c>
      <c r="E679" t="s">
        <v>6871</v>
      </c>
      <c r="F679" t="s">
        <v>6872</v>
      </c>
      <c r="G679" t="s">
        <v>6873</v>
      </c>
      <c r="H679" t="s">
        <v>6874</v>
      </c>
    </row>
    <row r="680" spans="1:8" x14ac:dyDescent="0.35">
      <c r="A680" t="s">
        <v>4421</v>
      </c>
      <c r="B680" t="s">
        <v>4422</v>
      </c>
      <c r="C680" t="s">
        <v>5495</v>
      </c>
      <c r="E680" t="s">
        <v>6871</v>
      </c>
      <c r="F680" t="s">
        <v>6876</v>
      </c>
      <c r="G680" t="s">
        <v>6877</v>
      </c>
      <c r="H680" t="s">
        <v>6878</v>
      </c>
    </row>
    <row r="681" spans="1:8" x14ac:dyDescent="0.35">
      <c r="A681" t="s">
        <v>2675</v>
      </c>
      <c r="B681" t="s">
        <v>2676</v>
      </c>
      <c r="C681" t="s">
        <v>5394</v>
      </c>
      <c r="E681" t="s">
        <v>6875</v>
      </c>
      <c r="F681" t="s">
        <v>6879</v>
      </c>
      <c r="G681" t="s">
        <v>6880</v>
      </c>
      <c r="H681" t="s">
        <v>6881</v>
      </c>
    </row>
    <row r="682" spans="1:8" x14ac:dyDescent="0.35">
      <c r="A682" t="s">
        <v>5082</v>
      </c>
      <c r="B682" t="s">
        <v>5083</v>
      </c>
      <c r="C682" t="s">
        <v>5514</v>
      </c>
      <c r="E682" t="s">
        <v>6882</v>
      </c>
      <c r="F682" s="10" t="s">
        <v>6883</v>
      </c>
      <c r="G682" t="s">
        <v>6884</v>
      </c>
      <c r="H682" t="s">
        <v>6885</v>
      </c>
    </row>
    <row r="683" spans="1:8" x14ac:dyDescent="0.35">
      <c r="A683" t="s">
        <v>5082</v>
      </c>
      <c r="B683" t="s">
        <v>5083</v>
      </c>
      <c r="C683" t="s">
        <v>5514</v>
      </c>
      <c r="E683" s="10" t="s">
        <v>6882</v>
      </c>
      <c r="F683" t="s">
        <v>6886</v>
      </c>
      <c r="G683" t="s">
        <v>6887</v>
      </c>
      <c r="H683" t="s">
        <v>6888</v>
      </c>
    </row>
    <row r="684" spans="1:8" x14ac:dyDescent="0.35">
      <c r="A684" t="s">
        <v>5082</v>
      </c>
      <c r="B684" t="s">
        <v>5083</v>
      </c>
      <c r="C684" t="s">
        <v>5514</v>
      </c>
      <c r="E684" t="s">
        <v>6882</v>
      </c>
      <c r="F684" t="s">
        <v>6889</v>
      </c>
      <c r="G684" t="s">
        <v>6890</v>
      </c>
      <c r="H684" t="s">
        <v>6891</v>
      </c>
    </row>
    <row r="685" spans="1:8" x14ac:dyDescent="0.35">
      <c r="A685" t="s">
        <v>5082</v>
      </c>
      <c r="B685" t="s">
        <v>5083</v>
      </c>
      <c r="C685" t="s">
        <v>5514</v>
      </c>
      <c r="E685" s="10" t="s">
        <v>6882</v>
      </c>
      <c r="F685" t="s">
        <v>6892</v>
      </c>
      <c r="G685" t="s">
        <v>6893</v>
      </c>
      <c r="H685" t="s">
        <v>6894</v>
      </c>
    </row>
    <row r="686" spans="1:8" x14ac:dyDescent="0.35">
      <c r="A686" t="s">
        <v>5082</v>
      </c>
      <c r="B686" t="s">
        <v>5083</v>
      </c>
      <c r="C686" t="s">
        <v>5514</v>
      </c>
      <c r="E686" t="s">
        <v>6882</v>
      </c>
      <c r="F686" t="s">
        <v>6895</v>
      </c>
      <c r="G686" t="s">
        <v>6896</v>
      </c>
      <c r="H686" t="s">
        <v>6897</v>
      </c>
    </row>
    <row r="687" spans="1:8" x14ac:dyDescent="0.35">
      <c r="A687" t="s">
        <v>5082</v>
      </c>
      <c r="B687" t="s">
        <v>5083</v>
      </c>
      <c r="C687" t="s">
        <v>5514</v>
      </c>
      <c r="E687" t="s">
        <v>6882</v>
      </c>
      <c r="F687" t="s">
        <v>6898</v>
      </c>
      <c r="G687" t="s">
        <v>6899</v>
      </c>
      <c r="H687" t="s">
        <v>6900</v>
      </c>
    </row>
    <row r="688" spans="1:8" x14ac:dyDescent="0.35">
      <c r="A688" t="s">
        <v>5082</v>
      </c>
      <c r="B688" t="s">
        <v>5083</v>
      </c>
      <c r="C688" t="s">
        <v>5514</v>
      </c>
      <c r="E688" s="10" t="s">
        <v>6882</v>
      </c>
      <c r="F688" t="s">
        <v>6901</v>
      </c>
      <c r="G688" t="s">
        <v>6902</v>
      </c>
      <c r="H688" t="s">
        <v>6903</v>
      </c>
    </row>
    <row r="689" spans="1:8" x14ac:dyDescent="0.35">
      <c r="A689" t="s">
        <v>5082</v>
      </c>
      <c r="B689" t="s">
        <v>5083</v>
      </c>
      <c r="C689" t="s">
        <v>5514</v>
      </c>
      <c r="E689" t="s">
        <v>6882</v>
      </c>
      <c r="F689" t="s">
        <v>6904</v>
      </c>
      <c r="G689" t="s">
        <v>6905</v>
      </c>
      <c r="H689" t="s">
        <v>6906</v>
      </c>
    </row>
    <row r="690" spans="1:8" x14ac:dyDescent="0.35">
      <c r="A690" t="s">
        <v>5090</v>
      </c>
      <c r="B690" t="s">
        <v>5091</v>
      </c>
      <c r="C690" t="s">
        <v>5514</v>
      </c>
      <c r="E690" t="s">
        <v>6882</v>
      </c>
      <c r="F690" s="10" t="s">
        <v>6883</v>
      </c>
      <c r="G690" t="s">
        <v>6884</v>
      </c>
      <c r="H690" t="s">
        <v>6885</v>
      </c>
    </row>
    <row r="691" spans="1:8" x14ac:dyDescent="0.35">
      <c r="A691" t="s">
        <v>5090</v>
      </c>
      <c r="B691" t="s">
        <v>5091</v>
      </c>
      <c r="C691" t="s">
        <v>5514</v>
      </c>
      <c r="E691" s="10" t="s">
        <v>6882</v>
      </c>
      <c r="F691" t="s">
        <v>6886</v>
      </c>
      <c r="G691" t="s">
        <v>6887</v>
      </c>
      <c r="H691" t="s">
        <v>6888</v>
      </c>
    </row>
    <row r="692" spans="1:8" x14ac:dyDescent="0.35">
      <c r="A692" t="s">
        <v>5090</v>
      </c>
      <c r="B692" t="s">
        <v>5091</v>
      </c>
      <c r="C692" t="s">
        <v>5514</v>
      </c>
      <c r="E692" t="s">
        <v>6882</v>
      </c>
      <c r="F692" t="s">
        <v>6889</v>
      </c>
      <c r="G692" t="s">
        <v>6890</v>
      </c>
      <c r="H692" t="s">
        <v>6891</v>
      </c>
    </row>
    <row r="693" spans="1:8" x14ac:dyDescent="0.35">
      <c r="A693" t="s">
        <v>5090</v>
      </c>
      <c r="B693" t="s">
        <v>5091</v>
      </c>
      <c r="C693" t="s">
        <v>5514</v>
      </c>
      <c r="E693" s="10" t="s">
        <v>6882</v>
      </c>
      <c r="F693" t="s">
        <v>6892</v>
      </c>
      <c r="G693" t="s">
        <v>6893</v>
      </c>
      <c r="H693" t="s">
        <v>6894</v>
      </c>
    </row>
    <row r="694" spans="1:8" x14ac:dyDescent="0.35">
      <c r="A694" t="s">
        <v>5090</v>
      </c>
      <c r="B694" t="s">
        <v>5091</v>
      </c>
      <c r="C694" t="s">
        <v>5514</v>
      </c>
      <c r="E694" t="s">
        <v>6882</v>
      </c>
      <c r="F694" t="s">
        <v>6895</v>
      </c>
      <c r="G694" t="s">
        <v>6896</v>
      </c>
      <c r="H694" t="s">
        <v>6897</v>
      </c>
    </row>
    <row r="695" spans="1:8" x14ac:dyDescent="0.35">
      <c r="A695" t="s">
        <v>5090</v>
      </c>
      <c r="B695" t="s">
        <v>5091</v>
      </c>
      <c r="C695" t="s">
        <v>5514</v>
      </c>
      <c r="E695" t="s">
        <v>6882</v>
      </c>
      <c r="F695" t="s">
        <v>6898</v>
      </c>
      <c r="G695" t="s">
        <v>6899</v>
      </c>
      <c r="H695" t="s">
        <v>6900</v>
      </c>
    </row>
    <row r="696" spans="1:8" x14ac:dyDescent="0.35">
      <c r="A696" t="s">
        <v>5090</v>
      </c>
      <c r="B696" t="s">
        <v>5091</v>
      </c>
      <c r="C696" t="s">
        <v>5514</v>
      </c>
      <c r="E696" s="10" t="s">
        <v>6882</v>
      </c>
      <c r="F696" t="s">
        <v>6901</v>
      </c>
      <c r="G696" t="s">
        <v>6902</v>
      </c>
      <c r="H696" t="s">
        <v>6903</v>
      </c>
    </row>
    <row r="697" spans="1:8" x14ac:dyDescent="0.35">
      <c r="A697" t="s">
        <v>5090</v>
      </c>
      <c r="B697" t="s">
        <v>5091</v>
      </c>
      <c r="C697" t="s">
        <v>5514</v>
      </c>
      <c r="E697" t="s">
        <v>6882</v>
      </c>
      <c r="F697" t="s">
        <v>6904</v>
      </c>
      <c r="G697" t="s">
        <v>6905</v>
      </c>
      <c r="H697" t="s">
        <v>6906</v>
      </c>
    </row>
    <row r="698" spans="1:8" x14ac:dyDescent="0.35">
      <c r="A698" t="s">
        <v>3306</v>
      </c>
      <c r="B698" t="s">
        <v>3307</v>
      </c>
      <c r="C698" t="s">
        <v>5425</v>
      </c>
      <c r="E698" t="s">
        <v>6907</v>
      </c>
      <c r="F698" t="s">
        <v>6908</v>
      </c>
      <c r="G698" t="s">
        <v>6909</v>
      </c>
      <c r="H698" t="s">
        <v>6910</v>
      </c>
    </row>
    <row r="699" spans="1:8" x14ac:dyDescent="0.35">
      <c r="A699" t="s">
        <v>3310</v>
      </c>
      <c r="B699" t="s">
        <v>3311</v>
      </c>
      <c r="C699" t="s">
        <v>5425</v>
      </c>
      <c r="E699" t="s">
        <v>6907</v>
      </c>
      <c r="F699" t="s">
        <v>6908</v>
      </c>
      <c r="G699" t="s">
        <v>6909</v>
      </c>
      <c r="H699" t="s">
        <v>6910</v>
      </c>
    </row>
    <row r="700" spans="1:8" x14ac:dyDescent="0.35">
      <c r="A700" t="s">
        <v>3482</v>
      </c>
      <c r="B700" t="s">
        <v>3483</v>
      </c>
      <c r="C700" t="s">
        <v>5436</v>
      </c>
      <c r="E700" t="s">
        <v>6911</v>
      </c>
      <c r="F700" t="s">
        <v>6912</v>
      </c>
      <c r="G700" t="s">
        <v>6913</v>
      </c>
      <c r="H700" t="s">
        <v>6914</v>
      </c>
    </row>
    <row r="701" spans="1:8" x14ac:dyDescent="0.35">
      <c r="A701" t="s">
        <v>1006</v>
      </c>
      <c r="B701" t="s">
        <v>1007</v>
      </c>
      <c r="C701" t="s">
        <v>5291</v>
      </c>
      <c r="E701" t="s">
        <v>6915</v>
      </c>
      <c r="F701" t="s">
        <v>6916</v>
      </c>
      <c r="G701" t="s">
        <v>6917</v>
      </c>
      <c r="H701" t="s">
        <v>6918</v>
      </c>
    </row>
    <row r="702" spans="1:8" x14ac:dyDescent="0.35">
      <c r="A702" t="s">
        <v>1002</v>
      </c>
      <c r="B702" t="s">
        <v>1003</v>
      </c>
      <c r="C702" t="s">
        <v>5290</v>
      </c>
      <c r="E702" t="s">
        <v>6919</v>
      </c>
      <c r="F702" t="s">
        <v>6920</v>
      </c>
      <c r="G702" t="s">
        <v>6921</v>
      </c>
      <c r="H702" t="s">
        <v>6922</v>
      </c>
    </row>
    <row r="703" spans="1:8" x14ac:dyDescent="0.35">
      <c r="A703" t="s">
        <v>4354</v>
      </c>
      <c r="B703" s="8" t="s">
        <v>4355</v>
      </c>
      <c r="C703" t="s">
        <v>5492</v>
      </c>
      <c r="E703" t="s">
        <v>6923</v>
      </c>
      <c r="F703" t="s">
        <v>6924</v>
      </c>
      <c r="G703" t="s">
        <v>6925</v>
      </c>
      <c r="H703" t="s">
        <v>6926</v>
      </c>
    </row>
    <row r="704" spans="1:8" x14ac:dyDescent="0.35">
      <c r="A704" t="s">
        <v>565</v>
      </c>
      <c r="B704" t="s">
        <v>566</v>
      </c>
      <c r="C704" t="s">
        <v>5267</v>
      </c>
      <c r="E704" t="s">
        <v>6927</v>
      </c>
      <c r="F704" t="s">
        <v>6928</v>
      </c>
      <c r="G704" t="s">
        <v>6929</v>
      </c>
      <c r="H704" t="s">
        <v>6930</v>
      </c>
    </row>
    <row r="705" spans="1:8" x14ac:dyDescent="0.35">
      <c r="A705" t="s">
        <v>4126</v>
      </c>
      <c r="B705" t="s">
        <v>4127</v>
      </c>
      <c r="C705" t="s">
        <v>5474</v>
      </c>
      <c r="E705" s="10" t="s">
        <v>6931</v>
      </c>
      <c r="F705" t="s">
        <v>6943</v>
      </c>
      <c r="G705" t="s">
        <v>6944</v>
      </c>
      <c r="H705" t="s">
        <v>6945</v>
      </c>
    </row>
    <row r="706" spans="1:8" x14ac:dyDescent="0.35">
      <c r="A706" t="s">
        <v>4130</v>
      </c>
      <c r="B706" t="s">
        <v>4131</v>
      </c>
      <c r="C706" t="s">
        <v>5474</v>
      </c>
      <c r="E706" t="s">
        <v>6931</v>
      </c>
      <c r="F706" t="s">
        <v>6943</v>
      </c>
      <c r="G706" t="s">
        <v>6944</v>
      </c>
      <c r="H706" t="s">
        <v>6945</v>
      </c>
    </row>
    <row r="707" spans="1:8" x14ac:dyDescent="0.35">
      <c r="A707" t="s">
        <v>4198</v>
      </c>
      <c r="B707" t="s">
        <v>4199</v>
      </c>
      <c r="C707" t="s">
        <v>5478</v>
      </c>
      <c r="E707" t="s">
        <v>6932</v>
      </c>
      <c r="F707" t="s">
        <v>6946</v>
      </c>
      <c r="G707" t="s">
        <v>6947</v>
      </c>
      <c r="H707" t="s">
        <v>6948</v>
      </c>
    </row>
    <row r="708" spans="1:8" x14ac:dyDescent="0.35">
      <c r="A708" t="s">
        <v>4398</v>
      </c>
      <c r="B708" t="s">
        <v>4399</v>
      </c>
      <c r="C708" t="s">
        <v>5493</v>
      </c>
      <c r="E708" t="s">
        <v>6933</v>
      </c>
      <c r="F708" t="s">
        <v>6949</v>
      </c>
      <c r="G708" t="s">
        <v>6950</v>
      </c>
      <c r="H708" t="s">
        <v>6951</v>
      </c>
    </row>
    <row r="709" spans="1:8" x14ac:dyDescent="0.35">
      <c r="A709" t="s">
        <v>2359</v>
      </c>
      <c r="B709" t="s">
        <v>2360</v>
      </c>
      <c r="C709" t="s">
        <v>5371</v>
      </c>
      <c r="E709" t="s">
        <v>6934</v>
      </c>
      <c r="F709" t="s">
        <v>6952</v>
      </c>
      <c r="G709" t="s">
        <v>6953</v>
      </c>
      <c r="H709" t="s">
        <v>6954</v>
      </c>
    </row>
    <row r="710" spans="1:8" x14ac:dyDescent="0.35">
      <c r="A710" t="s">
        <v>778</v>
      </c>
      <c r="B710" t="s">
        <v>779</v>
      </c>
      <c r="C710" t="s">
        <v>5287</v>
      </c>
      <c r="E710" t="s">
        <v>6935</v>
      </c>
      <c r="F710" t="s">
        <v>6955</v>
      </c>
      <c r="G710" t="s">
        <v>6956</v>
      </c>
      <c r="H710" t="s">
        <v>6957</v>
      </c>
    </row>
    <row r="711" spans="1:8" x14ac:dyDescent="0.35">
      <c r="A711" t="s">
        <v>1235</v>
      </c>
      <c r="B711" t="s">
        <v>1236</v>
      </c>
      <c r="C711" t="s">
        <v>5307</v>
      </c>
      <c r="E711" t="s">
        <v>6936</v>
      </c>
      <c r="F711" t="s">
        <v>6958</v>
      </c>
      <c r="G711" t="s">
        <v>6959</v>
      </c>
      <c r="H711" t="s">
        <v>6960</v>
      </c>
    </row>
    <row r="712" spans="1:8" x14ac:dyDescent="0.35">
      <c r="A712" t="s">
        <v>2280</v>
      </c>
      <c r="B712" t="s">
        <v>2281</v>
      </c>
      <c r="C712" t="s">
        <v>5366</v>
      </c>
      <c r="E712" t="s">
        <v>6937</v>
      </c>
      <c r="F712" t="s">
        <v>6961</v>
      </c>
      <c r="G712" t="s">
        <v>6962</v>
      </c>
      <c r="H712" t="s">
        <v>6963</v>
      </c>
    </row>
    <row r="713" spans="1:8" x14ac:dyDescent="0.35">
      <c r="A713" t="s">
        <v>2616</v>
      </c>
      <c r="B713" t="s">
        <v>2617</v>
      </c>
      <c r="C713" t="s">
        <v>5391</v>
      </c>
      <c r="E713" t="s">
        <v>6938</v>
      </c>
      <c r="F713" t="s">
        <v>6964</v>
      </c>
      <c r="G713" t="s">
        <v>6965</v>
      </c>
      <c r="H713" t="s">
        <v>6966</v>
      </c>
    </row>
    <row r="714" spans="1:8" x14ac:dyDescent="0.35">
      <c r="A714" t="s">
        <v>5021</v>
      </c>
      <c r="B714" t="s">
        <v>5022</v>
      </c>
      <c r="C714" t="s">
        <v>5512</v>
      </c>
      <c r="E714" t="s">
        <v>6939</v>
      </c>
      <c r="F714" t="s">
        <v>6967</v>
      </c>
      <c r="G714" t="s">
        <v>6968</v>
      </c>
      <c r="H714" t="s">
        <v>6969</v>
      </c>
    </row>
    <row r="715" spans="1:8" x14ac:dyDescent="0.35">
      <c r="A715" t="s">
        <v>4079</v>
      </c>
      <c r="B715" t="s">
        <v>4080</v>
      </c>
      <c r="C715" t="s">
        <v>5471</v>
      </c>
      <c r="E715" t="s">
        <v>6940</v>
      </c>
      <c r="F715" t="s">
        <v>6970</v>
      </c>
      <c r="G715" t="s">
        <v>6971</v>
      </c>
      <c r="H715" t="s">
        <v>6972</v>
      </c>
    </row>
    <row r="716" spans="1:8" x14ac:dyDescent="0.35">
      <c r="A716" t="s">
        <v>1537</v>
      </c>
      <c r="B716" t="s">
        <v>1538</v>
      </c>
      <c r="C716" t="s">
        <v>5320</v>
      </c>
      <c r="E716" t="s">
        <v>6941</v>
      </c>
      <c r="F716" t="s">
        <v>6973</v>
      </c>
      <c r="G716" t="s">
        <v>6974</v>
      </c>
      <c r="H716" t="s">
        <v>6975</v>
      </c>
    </row>
    <row r="717" spans="1:8" x14ac:dyDescent="0.35">
      <c r="A717" t="s">
        <v>386</v>
      </c>
      <c r="B717" t="s">
        <v>387</v>
      </c>
      <c r="C717" t="s">
        <v>5257</v>
      </c>
    </row>
    <row r="718" spans="1:8" x14ac:dyDescent="0.35">
      <c r="A718" t="s">
        <v>2283</v>
      </c>
      <c r="B718" t="s">
        <v>2284</v>
      </c>
      <c r="C718" t="s">
        <v>5257</v>
      </c>
    </row>
    <row r="719" spans="1:8" x14ac:dyDescent="0.35">
      <c r="A719" t="s">
        <v>724</v>
      </c>
      <c r="B719" t="s">
        <v>725</v>
      </c>
      <c r="C719" t="s">
        <v>5280</v>
      </c>
      <c r="E719" t="s">
        <v>6942</v>
      </c>
      <c r="F719" t="s">
        <v>6976</v>
      </c>
      <c r="G719" t="s">
        <v>6977</v>
      </c>
      <c r="H719" t="s">
        <v>6978</v>
      </c>
    </row>
    <row r="720" spans="1:8" x14ac:dyDescent="0.35">
      <c r="A720" t="s">
        <v>724</v>
      </c>
      <c r="B720" t="s">
        <v>725</v>
      </c>
      <c r="C720" t="s">
        <v>5280</v>
      </c>
      <c r="E720" t="s">
        <v>6942</v>
      </c>
      <c r="F720" t="s">
        <v>6979</v>
      </c>
      <c r="G720" t="s">
        <v>6980</v>
      </c>
      <c r="H720" t="s">
        <v>6981</v>
      </c>
    </row>
    <row r="721" spans="1:8" x14ac:dyDescent="0.35">
      <c r="C721" t="s">
        <v>5504</v>
      </c>
    </row>
    <row r="722" spans="1:8" x14ac:dyDescent="0.35">
      <c r="A722" t="s">
        <v>4256</v>
      </c>
      <c r="B722" t="s">
        <v>4257</v>
      </c>
      <c r="C722" t="s">
        <v>5485</v>
      </c>
      <c r="E722" t="s">
        <v>6982</v>
      </c>
      <c r="F722" t="s">
        <v>6983</v>
      </c>
      <c r="G722" t="s">
        <v>6984</v>
      </c>
      <c r="H722" t="s">
        <v>6985</v>
      </c>
    </row>
    <row r="723" spans="1:8" x14ac:dyDescent="0.35">
      <c r="A723" t="s">
        <v>4306</v>
      </c>
      <c r="B723" t="s">
        <v>4307</v>
      </c>
      <c r="C723" t="s">
        <v>5488</v>
      </c>
      <c r="E723" t="s">
        <v>6986</v>
      </c>
      <c r="F723" t="s">
        <v>6987</v>
      </c>
      <c r="G723" t="s">
        <v>6988</v>
      </c>
      <c r="H723" t="s">
        <v>6989</v>
      </c>
    </row>
    <row r="724" spans="1:8" x14ac:dyDescent="0.35">
      <c r="A724" t="s">
        <v>2329</v>
      </c>
      <c r="B724" t="s">
        <v>2330</v>
      </c>
      <c r="C724" t="s">
        <v>5369</v>
      </c>
      <c r="E724" t="s">
        <v>6990</v>
      </c>
      <c r="F724" t="s">
        <v>6991</v>
      </c>
      <c r="G724" t="s">
        <v>6992</v>
      </c>
      <c r="H724" t="s">
        <v>6993</v>
      </c>
    </row>
    <row r="725" spans="1:8" x14ac:dyDescent="0.35">
      <c r="A725" t="s">
        <v>4236</v>
      </c>
      <c r="B725" t="s">
        <v>4237</v>
      </c>
      <c r="C725" t="s">
        <v>5482</v>
      </c>
      <c r="E725" t="s">
        <v>6994</v>
      </c>
      <c r="F725" t="s">
        <v>6995</v>
      </c>
      <c r="G725" t="s">
        <v>6996</v>
      </c>
      <c r="H725" t="s">
        <v>6997</v>
      </c>
    </row>
    <row r="726" spans="1:8" x14ac:dyDescent="0.35">
      <c r="A726" t="s">
        <v>4097</v>
      </c>
      <c r="B726" t="s">
        <v>4098</v>
      </c>
      <c r="C726" t="s">
        <v>5473</v>
      </c>
      <c r="E726" t="s">
        <v>6998</v>
      </c>
      <c r="F726" t="s">
        <v>6999</v>
      </c>
      <c r="G726" t="s">
        <v>7000</v>
      </c>
      <c r="H726" t="s">
        <v>7001</v>
      </c>
    </row>
    <row r="727" spans="1:8" x14ac:dyDescent="0.35">
      <c r="A727" t="s">
        <v>4224</v>
      </c>
      <c r="B727" t="s">
        <v>4225</v>
      </c>
      <c r="C727" t="s">
        <v>5480</v>
      </c>
      <c r="E727" t="s">
        <v>7002</v>
      </c>
      <c r="F727" t="s">
        <v>7003</v>
      </c>
      <c r="G727" t="s">
        <v>7004</v>
      </c>
      <c r="H727" t="s">
        <v>7005</v>
      </c>
    </row>
    <row r="728" spans="1:8" x14ac:dyDescent="0.35">
      <c r="A728" t="s">
        <v>4260</v>
      </c>
      <c r="B728" t="s">
        <v>4261</v>
      </c>
      <c r="C728" t="s">
        <v>5486</v>
      </c>
      <c r="E728" t="s">
        <v>7006</v>
      </c>
      <c r="F728" t="s">
        <v>7007</v>
      </c>
      <c r="G728" t="s">
        <v>7008</v>
      </c>
      <c r="H728" t="s">
        <v>7009</v>
      </c>
    </row>
    <row r="729" spans="1:8" x14ac:dyDescent="0.35">
      <c r="A729" t="s">
        <v>762</v>
      </c>
      <c r="B729" t="s">
        <v>763</v>
      </c>
      <c r="C729" t="s">
        <v>5285</v>
      </c>
      <c r="E729" t="s">
        <v>7010</v>
      </c>
      <c r="F729" t="s">
        <v>7011</v>
      </c>
      <c r="G729" t="s">
        <v>7012</v>
      </c>
      <c r="H729" t="s">
        <v>7013</v>
      </c>
    </row>
    <row r="730" spans="1:8" x14ac:dyDescent="0.35">
      <c r="A730" t="s">
        <v>637</v>
      </c>
      <c r="B730" t="s">
        <v>638</v>
      </c>
      <c r="C730" t="s">
        <v>5274</v>
      </c>
      <c r="E730" t="s">
        <v>7014</v>
      </c>
      <c r="F730" t="s">
        <v>6604</v>
      </c>
      <c r="G730" t="s">
        <v>6605</v>
      </c>
      <c r="H730" t="s">
        <v>6606</v>
      </c>
    </row>
    <row r="731" spans="1:8" x14ac:dyDescent="0.35">
      <c r="A731" t="s">
        <v>637</v>
      </c>
      <c r="B731" t="s">
        <v>638</v>
      </c>
      <c r="C731" t="s">
        <v>5274</v>
      </c>
      <c r="E731" t="s">
        <v>7014</v>
      </c>
      <c r="F731" t="s">
        <v>7015</v>
      </c>
      <c r="G731" t="s">
        <v>7016</v>
      </c>
      <c r="H731" t="s">
        <v>7017</v>
      </c>
    </row>
    <row r="732" spans="1:8" x14ac:dyDescent="0.35">
      <c r="A732" t="s">
        <v>637</v>
      </c>
      <c r="B732" t="s">
        <v>638</v>
      </c>
      <c r="C732" t="s">
        <v>5274</v>
      </c>
      <c r="E732" t="s">
        <v>7014</v>
      </c>
      <c r="F732" t="s">
        <v>7018</v>
      </c>
      <c r="G732" t="s">
        <v>7019</v>
      </c>
      <c r="H732" t="s">
        <v>7017</v>
      </c>
    </row>
    <row r="733" spans="1:8" x14ac:dyDescent="0.35">
      <c r="A733" t="s">
        <v>1533</v>
      </c>
      <c r="B733" t="s">
        <v>1534</v>
      </c>
      <c r="C733" t="s">
        <v>5319</v>
      </c>
      <c r="E733" t="s">
        <v>7020</v>
      </c>
      <c r="F733" t="s">
        <v>7021</v>
      </c>
      <c r="G733" t="s">
        <v>7022</v>
      </c>
      <c r="H733" t="s">
        <v>7023</v>
      </c>
    </row>
    <row r="734" spans="1:8" x14ac:dyDescent="0.35">
      <c r="A734" t="s">
        <v>3191</v>
      </c>
      <c r="B734" t="s">
        <v>3192</v>
      </c>
      <c r="C734" t="s">
        <v>5418</v>
      </c>
      <c r="E734" t="s">
        <v>7024</v>
      </c>
      <c r="F734" t="s">
        <v>7025</v>
      </c>
      <c r="G734" t="s">
        <v>7026</v>
      </c>
      <c r="H734" t="s">
        <v>7027</v>
      </c>
    </row>
    <row r="735" spans="1:8" x14ac:dyDescent="0.35">
      <c r="A735" t="s">
        <v>4266</v>
      </c>
      <c r="B735" t="s">
        <v>4267</v>
      </c>
      <c r="C735" t="s">
        <v>5418</v>
      </c>
      <c r="E735" t="s">
        <v>7024</v>
      </c>
      <c r="F735" t="s">
        <v>7025</v>
      </c>
      <c r="G735" t="s">
        <v>7026</v>
      </c>
      <c r="H735" t="s">
        <v>7027</v>
      </c>
    </row>
    <row r="736" spans="1:8" x14ac:dyDescent="0.35">
      <c r="A736" t="s">
        <v>5010</v>
      </c>
      <c r="B736" t="s">
        <v>5011</v>
      </c>
      <c r="C736" t="s">
        <v>5510</v>
      </c>
      <c r="E736" t="s">
        <v>7028</v>
      </c>
      <c r="F736" t="s">
        <v>7029</v>
      </c>
      <c r="G736" t="s">
        <v>7030</v>
      </c>
      <c r="H736" t="s">
        <v>7031</v>
      </c>
    </row>
    <row r="737" spans="1:8" x14ac:dyDescent="0.35">
      <c r="A737" t="s">
        <v>1576</v>
      </c>
      <c r="B737" t="s">
        <v>1577</v>
      </c>
      <c r="C737" t="s">
        <v>5322</v>
      </c>
    </row>
    <row r="738" spans="1:8" x14ac:dyDescent="0.35">
      <c r="A738" t="s">
        <v>661</v>
      </c>
      <c r="B738" t="s">
        <v>662</v>
      </c>
      <c r="C738" t="s">
        <v>5277</v>
      </c>
      <c r="E738" t="s">
        <v>7032</v>
      </c>
      <c r="F738" t="s">
        <v>6604</v>
      </c>
      <c r="G738" t="s">
        <v>6605</v>
      </c>
      <c r="H738" t="s">
        <v>6606</v>
      </c>
    </row>
    <row r="739" spans="1:8" x14ac:dyDescent="0.35">
      <c r="A739" t="s">
        <v>661</v>
      </c>
      <c r="B739" t="s">
        <v>662</v>
      </c>
      <c r="C739" t="s">
        <v>5277</v>
      </c>
      <c r="E739" t="s">
        <v>7032</v>
      </c>
      <c r="F739" t="s">
        <v>7033</v>
      </c>
      <c r="G739" t="s">
        <v>7034</v>
      </c>
      <c r="H739" t="s">
        <v>7035</v>
      </c>
    </row>
    <row r="740" spans="1:8" x14ac:dyDescent="0.35">
      <c r="A740" t="s">
        <v>661</v>
      </c>
      <c r="B740" t="s">
        <v>662</v>
      </c>
      <c r="C740" t="s">
        <v>5277</v>
      </c>
      <c r="E740" t="s">
        <v>7032</v>
      </c>
      <c r="F740" t="s">
        <v>7036</v>
      </c>
      <c r="G740" t="s">
        <v>7037</v>
      </c>
      <c r="H740" t="s">
        <v>7038</v>
      </c>
    </row>
    <row r="741" spans="1:8" x14ac:dyDescent="0.35">
      <c r="A741" t="s">
        <v>661</v>
      </c>
      <c r="B741" t="s">
        <v>662</v>
      </c>
      <c r="C741" t="s">
        <v>5277</v>
      </c>
      <c r="E741" t="s">
        <v>7032</v>
      </c>
      <c r="F741" t="s">
        <v>7039</v>
      </c>
      <c r="G741" t="s">
        <v>7041</v>
      </c>
      <c r="H741" t="s">
        <v>7040</v>
      </c>
    </row>
    <row r="742" spans="1:8" x14ac:dyDescent="0.35">
      <c r="A742" t="s">
        <v>4244</v>
      </c>
      <c r="B742" t="s">
        <v>4245</v>
      </c>
      <c r="C742" t="s">
        <v>5484</v>
      </c>
      <c r="E742" t="s">
        <v>6613</v>
      </c>
      <c r="F742" t="s">
        <v>6614</v>
      </c>
      <c r="G742" t="s">
        <v>6615</v>
      </c>
      <c r="H742" t="s">
        <v>6616</v>
      </c>
    </row>
    <row r="743" spans="1:8" x14ac:dyDescent="0.35">
      <c r="A743" t="s">
        <v>4252</v>
      </c>
      <c r="B743" t="s">
        <v>4253</v>
      </c>
      <c r="C743" t="s">
        <v>5484</v>
      </c>
      <c r="E743" t="s">
        <v>6613</v>
      </c>
      <c r="F743" t="s">
        <v>6614</v>
      </c>
      <c r="G743" t="s">
        <v>6615</v>
      </c>
      <c r="H743" t="s">
        <v>6616</v>
      </c>
    </row>
    <row r="744" spans="1:8" x14ac:dyDescent="0.35">
      <c r="A744" t="s">
        <v>434</v>
      </c>
      <c r="B744" t="s">
        <v>435</v>
      </c>
      <c r="C744" t="s">
        <v>5262</v>
      </c>
      <c r="E744" t="s">
        <v>7042</v>
      </c>
      <c r="F744" s="10" t="s">
        <v>6604</v>
      </c>
      <c r="G744" t="s">
        <v>6605</v>
      </c>
      <c r="H744" t="s">
        <v>6606</v>
      </c>
    </row>
    <row r="745" spans="1:8" x14ac:dyDescent="0.35">
      <c r="A745" t="s">
        <v>434</v>
      </c>
      <c r="B745" t="s">
        <v>435</v>
      </c>
      <c r="C745" t="s">
        <v>5262</v>
      </c>
      <c r="E745" t="s">
        <v>7042</v>
      </c>
      <c r="F745" t="s">
        <v>6967</v>
      </c>
      <c r="G745" t="s">
        <v>6968</v>
      </c>
      <c r="H745" t="s">
        <v>6969</v>
      </c>
    </row>
    <row r="746" spans="1:8" x14ac:dyDescent="0.35">
      <c r="A746" t="s">
        <v>434</v>
      </c>
      <c r="B746" t="s">
        <v>435</v>
      </c>
      <c r="C746" t="s">
        <v>5262</v>
      </c>
      <c r="E746" t="s">
        <v>7042</v>
      </c>
      <c r="F746" t="s">
        <v>7043</v>
      </c>
      <c r="G746" t="s">
        <v>7044</v>
      </c>
      <c r="H746" t="s">
        <v>7045</v>
      </c>
    </row>
    <row r="747" spans="1:8" x14ac:dyDescent="0.35">
      <c r="A747" t="s">
        <v>3789</v>
      </c>
      <c r="B747" t="s">
        <v>3790</v>
      </c>
      <c r="C747" t="s">
        <v>5456</v>
      </c>
      <c r="E747" t="s">
        <v>7046</v>
      </c>
      <c r="F747" t="s">
        <v>6604</v>
      </c>
      <c r="G747" t="s">
        <v>6605</v>
      </c>
      <c r="H747" t="s">
        <v>6606</v>
      </c>
    </row>
    <row r="748" spans="1:8" x14ac:dyDescent="0.35">
      <c r="A748" t="s">
        <v>3789</v>
      </c>
      <c r="B748" t="s">
        <v>3790</v>
      </c>
      <c r="C748" t="s">
        <v>5456</v>
      </c>
      <c r="E748" t="s">
        <v>7046</v>
      </c>
      <c r="F748" t="s">
        <v>7047</v>
      </c>
      <c r="G748" t="s">
        <v>7048</v>
      </c>
      <c r="H748" t="s">
        <v>7049</v>
      </c>
    </row>
    <row r="749" spans="1:8" x14ac:dyDescent="0.35">
      <c r="A749" t="s">
        <v>3789</v>
      </c>
      <c r="B749" t="s">
        <v>3790</v>
      </c>
      <c r="C749" t="s">
        <v>5456</v>
      </c>
      <c r="E749" t="s">
        <v>7046</v>
      </c>
      <c r="F749" t="s">
        <v>7050</v>
      </c>
      <c r="G749" t="s">
        <v>7051</v>
      </c>
      <c r="H749" t="s">
        <v>7052</v>
      </c>
    </row>
    <row r="750" spans="1:8" x14ac:dyDescent="0.35">
      <c r="A750" t="s">
        <v>3789</v>
      </c>
      <c r="B750" t="s">
        <v>3790</v>
      </c>
      <c r="C750" t="s">
        <v>5456</v>
      </c>
      <c r="E750" t="s">
        <v>7046</v>
      </c>
      <c r="F750" t="s">
        <v>7053</v>
      </c>
      <c r="G750" t="s">
        <v>7054</v>
      </c>
      <c r="H750" t="s">
        <v>7055</v>
      </c>
    </row>
    <row r="751" spans="1:8" x14ac:dyDescent="0.35">
      <c r="A751" t="s">
        <v>3789</v>
      </c>
      <c r="B751" t="s">
        <v>3790</v>
      </c>
      <c r="C751" t="s">
        <v>5456</v>
      </c>
      <c r="E751" s="10" t="s">
        <v>7046</v>
      </c>
      <c r="F751" t="s">
        <v>7056</v>
      </c>
      <c r="G751" t="s">
        <v>7057</v>
      </c>
      <c r="H751" t="s">
        <v>7058</v>
      </c>
    </row>
    <row r="752" spans="1:8" x14ac:dyDescent="0.35">
      <c r="A752" t="s">
        <v>3789</v>
      </c>
      <c r="B752" t="s">
        <v>3790</v>
      </c>
      <c r="C752" t="s">
        <v>5456</v>
      </c>
      <c r="E752" t="s">
        <v>7046</v>
      </c>
      <c r="F752" t="s">
        <v>7059</v>
      </c>
      <c r="G752" t="s">
        <v>7060</v>
      </c>
      <c r="H752" t="s">
        <v>7061</v>
      </c>
    </row>
    <row r="753" spans="1:8" x14ac:dyDescent="0.35">
      <c r="A753" t="s">
        <v>1561</v>
      </c>
      <c r="B753" t="s">
        <v>1562</v>
      </c>
      <c r="C753" t="s">
        <v>5321</v>
      </c>
      <c r="E753" s="10" t="s">
        <v>7062</v>
      </c>
      <c r="F753" t="s">
        <v>7063</v>
      </c>
      <c r="G753" t="s">
        <v>7064</v>
      </c>
      <c r="H753" t="s">
        <v>7065</v>
      </c>
    </row>
    <row r="754" spans="1:8" x14ac:dyDescent="0.35">
      <c r="A754" t="s">
        <v>2059</v>
      </c>
      <c r="B754" t="s">
        <v>2060</v>
      </c>
      <c r="C754" t="s">
        <v>5356</v>
      </c>
    </row>
    <row r="755" spans="1:8" x14ac:dyDescent="0.35">
      <c r="A755" t="s">
        <v>2061</v>
      </c>
      <c r="B755" t="s">
        <v>2062</v>
      </c>
      <c r="C755" t="s">
        <v>5356</v>
      </c>
    </row>
    <row r="756" spans="1:8" x14ac:dyDescent="0.35">
      <c r="A756" t="s">
        <v>2206</v>
      </c>
      <c r="B756" t="s">
        <v>2207</v>
      </c>
      <c r="C756" t="s">
        <v>5364</v>
      </c>
      <c r="E756" t="s">
        <v>7066</v>
      </c>
      <c r="F756" t="s">
        <v>7067</v>
      </c>
      <c r="G756" t="s">
        <v>7068</v>
      </c>
      <c r="H756" t="s">
        <v>7069</v>
      </c>
    </row>
    <row r="757" spans="1:8" x14ac:dyDescent="0.35">
      <c r="A757" t="s">
        <v>2210</v>
      </c>
      <c r="B757" t="s">
        <v>2211</v>
      </c>
      <c r="C757" t="s">
        <v>5364</v>
      </c>
      <c r="E757" t="s">
        <v>7066</v>
      </c>
      <c r="F757" t="s">
        <v>7067</v>
      </c>
      <c r="G757" t="s">
        <v>7068</v>
      </c>
      <c r="H757" t="s">
        <v>7069</v>
      </c>
    </row>
    <row r="758" spans="1:8" x14ac:dyDescent="0.35">
      <c r="A758" t="s">
        <v>2214</v>
      </c>
      <c r="B758" t="s">
        <v>2215</v>
      </c>
      <c r="C758" t="s">
        <v>5364</v>
      </c>
      <c r="E758" t="s">
        <v>7066</v>
      </c>
      <c r="F758" t="s">
        <v>7067</v>
      </c>
      <c r="G758" t="s">
        <v>7068</v>
      </c>
      <c r="H758" t="s">
        <v>7069</v>
      </c>
    </row>
    <row r="759" spans="1:8" x14ac:dyDescent="0.35">
      <c r="A759" t="s">
        <v>2217</v>
      </c>
      <c r="B759" t="s">
        <v>2218</v>
      </c>
      <c r="C759" t="s">
        <v>5364</v>
      </c>
      <c r="E759" t="s">
        <v>7066</v>
      </c>
      <c r="F759" t="s">
        <v>7067</v>
      </c>
      <c r="G759" t="s">
        <v>7068</v>
      </c>
      <c r="H759" t="s">
        <v>7069</v>
      </c>
    </row>
    <row r="760" spans="1:8" x14ac:dyDescent="0.35">
      <c r="A760" t="s">
        <v>2221</v>
      </c>
      <c r="B760" t="s">
        <v>2222</v>
      </c>
      <c r="C760" t="s">
        <v>5364</v>
      </c>
      <c r="E760" t="s">
        <v>7066</v>
      </c>
      <c r="F760" t="s">
        <v>7067</v>
      </c>
      <c r="G760" t="s">
        <v>7068</v>
      </c>
      <c r="H760" t="s">
        <v>7069</v>
      </c>
    </row>
    <row r="761" spans="1:8" x14ac:dyDescent="0.35">
      <c r="A761" t="s">
        <v>2224</v>
      </c>
      <c r="B761" t="s">
        <v>2225</v>
      </c>
      <c r="C761" t="s">
        <v>5364</v>
      </c>
      <c r="E761" t="s">
        <v>7066</v>
      </c>
      <c r="F761" t="s">
        <v>7067</v>
      </c>
      <c r="G761" t="s">
        <v>7068</v>
      </c>
      <c r="H761" t="s">
        <v>7069</v>
      </c>
    </row>
    <row r="762" spans="1:8" x14ac:dyDescent="0.35">
      <c r="A762" t="s">
        <v>2228</v>
      </c>
      <c r="B762" t="s">
        <v>2229</v>
      </c>
      <c r="C762" t="s">
        <v>5364</v>
      </c>
      <c r="E762" t="s">
        <v>7066</v>
      </c>
      <c r="F762" t="s">
        <v>7067</v>
      </c>
      <c r="G762" t="s">
        <v>7068</v>
      </c>
      <c r="H762" t="s">
        <v>7069</v>
      </c>
    </row>
    <row r="763" spans="1:8" x14ac:dyDescent="0.35">
      <c r="A763" t="s">
        <v>2231</v>
      </c>
      <c r="B763" t="s">
        <v>2232</v>
      </c>
      <c r="C763" t="s">
        <v>5364</v>
      </c>
      <c r="E763" t="s">
        <v>7066</v>
      </c>
      <c r="F763" t="s">
        <v>7067</v>
      </c>
      <c r="G763" t="s">
        <v>7068</v>
      </c>
      <c r="H763" t="s">
        <v>7069</v>
      </c>
    </row>
    <row r="764" spans="1:8" x14ac:dyDescent="0.35">
      <c r="A764" t="s">
        <v>1594</v>
      </c>
      <c r="B764" t="s">
        <v>1595</v>
      </c>
      <c r="C764" t="s">
        <v>5324</v>
      </c>
    </row>
    <row r="765" spans="1:8" x14ac:dyDescent="0.35">
      <c r="C765" t="s">
        <v>5497</v>
      </c>
    </row>
    <row r="766" spans="1:8" x14ac:dyDescent="0.35">
      <c r="A766" t="s">
        <v>575</v>
      </c>
      <c r="B766" t="s">
        <v>576</v>
      </c>
      <c r="C766" t="s">
        <v>5268</v>
      </c>
      <c r="E766" t="s">
        <v>7070</v>
      </c>
    </row>
    <row r="767" spans="1:8" x14ac:dyDescent="0.35">
      <c r="A767" t="s">
        <v>1063</v>
      </c>
      <c r="B767" t="s">
        <v>1064</v>
      </c>
      <c r="C767" t="s">
        <v>5294</v>
      </c>
      <c r="E767" t="s">
        <v>7071</v>
      </c>
    </row>
    <row r="768" spans="1:8" x14ac:dyDescent="0.35">
      <c r="A768" t="s">
        <v>1065</v>
      </c>
      <c r="B768" t="s">
        <v>1066</v>
      </c>
      <c r="C768" t="s">
        <v>5294</v>
      </c>
      <c r="E768" t="s">
        <v>7071</v>
      </c>
    </row>
    <row r="769" spans="1:5" x14ac:dyDescent="0.35">
      <c r="A769" t="s">
        <v>421</v>
      </c>
      <c r="B769" t="s">
        <v>422</v>
      </c>
      <c r="C769" t="s">
        <v>5260</v>
      </c>
      <c r="E769" t="s">
        <v>7072</v>
      </c>
    </row>
    <row r="770" spans="1:5" x14ac:dyDescent="0.35">
      <c r="A770" t="s">
        <v>2591</v>
      </c>
      <c r="B770" t="s">
        <v>2592</v>
      </c>
      <c r="C770" t="s">
        <v>5389</v>
      </c>
      <c r="E770" t="s">
        <v>7073</v>
      </c>
    </row>
    <row r="771" spans="1:5" x14ac:dyDescent="0.35">
      <c r="A771" t="s">
        <v>2594</v>
      </c>
      <c r="B771" t="s">
        <v>2595</v>
      </c>
      <c r="C771" t="s">
        <v>5389</v>
      </c>
      <c r="E771" t="s">
        <v>7073</v>
      </c>
    </row>
    <row r="772" spans="1:5" x14ac:dyDescent="0.35">
      <c r="A772" t="s">
        <v>4032</v>
      </c>
      <c r="B772" t="s">
        <v>4033</v>
      </c>
      <c r="C772" t="s">
        <v>5469</v>
      </c>
    </row>
    <row r="773" spans="1:5" x14ac:dyDescent="0.35">
      <c r="A773" t="s">
        <v>18</v>
      </c>
      <c r="B773" t="s">
        <v>19</v>
      </c>
    </row>
    <row r="774" spans="1:5" x14ac:dyDescent="0.35">
      <c r="A774" t="s">
        <v>26</v>
      </c>
      <c r="B774" t="s">
        <v>27</v>
      </c>
    </row>
    <row r="775" spans="1:5" x14ac:dyDescent="0.35">
      <c r="A775" t="s">
        <v>30</v>
      </c>
      <c r="B775" t="s">
        <v>31</v>
      </c>
    </row>
    <row r="776" spans="1:5" x14ac:dyDescent="0.35">
      <c r="A776" t="s">
        <v>42</v>
      </c>
      <c r="B776" t="s">
        <v>43</v>
      </c>
    </row>
    <row r="777" spans="1:5" x14ac:dyDescent="0.35">
      <c r="A777" t="s">
        <v>46</v>
      </c>
      <c r="B777" t="s">
        <v>47</v>
      </c>
    </row>
    <row r="778" spans="1:5" x14ac:dyDescent="0.35">
      <c r="A778" t="s">
        <v>50</v>
      </c>
      <c r="B778" t="s">
        <v>51</v>
      </c>
    </row>
    <row r="779" spans="1:5" x14ac:dyDescent="0.35">
      <c r="A779" t="s">
        <v>53</v>
      </c>
      <c r="B779" t="s">
        <v>54</v>
      </c>
    </row>
    <row r="780" spans="1:5" x14ac:dyDescent="0.35">
      <c r="A780" t="s">
        <v>57</v>
      </c>
      <c r="B780" t="s">
        <v>58</v>
      </c>
    </row>
    <row r="781" spans="1:5" x14ac:dyDescent="0.35">
      <c r="A781" t="s">
        <v>65</v>
      </c>
      <c r="B781" t="s">
        <v>66</v>
      </c>
    </row>
    <row r="782" spans="1:5" x14ac:dyDescent="0.35">
      <c r="A782" t="s">
        <v>68</v>
      </c>
      <c r="B782" t="s">
        <v>69</v>
      </c>
    </row>
    <row r="783" spans="1:5" x14ac:dyDescent="0.35">
      <c r="A783" t="s">
        <v>71</v>
      </c>
      <c r="B783" t="s">
        <v>72</v>
      </c>
    </row>
    <row r="784" spans="1:5" x14ac:dyDescent="0.35">
      <c r="A784" t="s">
        <v>74</v>
      </c>
      <c r="B784" t="s">
        <v>75</v>
      </c>
    </row>
    <row r="785" spans="1:2" x14ac:dyDescent="0.35">
      <c r="A785" t="s">
        <v>77</v>
      </c>
      <c r="B785" t="s">
        <v>78</v>
      </c>
    </row>
    <row r="786" spans="1:2" x14ac:dyDescent="0.35">
      <c r="A786" t="s">
        <v>81</v>
      </c>
      <c r="B786" t="s">
        <v>82</v>
      </c>
    </row>
    <row r="787" spans="1:2" x14ac:dyDescent="0.35">
      <c r="B787" t="s">
        <v>85</v>
      </c>
    </row>
    <row r="788" spans="1:2" x14ac:dyDescent="0.35">
      <c r="A788" t="s">
        <v>87</v>
      </c>
      <c r="B788" t="s">
        <v>88</v>
      </c>
    </row>
    <row r="789" spans="1:2" x14ac:dyDescent="0.35">
      <c r="A789" t="s">
        <v>90</v>
      </c>
      <c r="B789" t="s">
        <v>91</v>
      </c>
    </row>
    <row r="790" spans="1:2" x14ac:dyDescent="0.35">
      <c r="A790" t="s">
        <v>93</v>
      </c>
      <c r="B790" t="s">
        <v>94</v>
      </c>
    </row>
    <row r="791" spans="1:2" x14ac:dyDescent="0.35">
      <c r="A791" t="s">
        <v>95</v>
      </c>
      <c r="B791" t="s">
        <v>96</v>
      </c>
    </row>
    <row r="792" spans="1:2" x14ac:dyDescent="0.35">
      <c r="A792" t="s">
        <v>98</v>
      </c>
      <c r="B792" t="s">
        <v>99</v>
      </c>
    </row>
    <row r="793" spans="1:2" x14ac:dyDescent="0.35">
      <c r="A793" t="s">
        <v>100</v>
      </c>
      <c r="B793" t="s">
        <v>101</v>
      </c>
    </row>
    <row r="794" spans="1:2" x14ac:dyDescent="0.35">
      <c r="A794" t="s">
        <v>103</v>
      </c>
      <c r="B794" t="s">
        <v>104</v>
      </c>
    </row>
    <row r="795" spans="1:2" x14ac:dyDescent="0.35">
      <c r="A795" t="s">
        <v>105</v>
      </c>
      <c r="B795" t="s">
        <v>106</v>
      </c>
    </row>
    <row r="796" spans="1:2" x14ac:dyDescent="0.35">
      <c r="A796" t="s">
        <v>108</v>
      </c>
      <c r="B796" t="s">
        <v>109</v>
      </c>
    </row>
    <row r="797" spans="1:2" x14ac:dyDescent="0.35">
      <c r="A797" t="s">
        <v>111</v>
      </c>
      <c r="B797" t="s">
        <v>112</v>
      </c>
    </row>
    <row r="798" spans="1:2" x14ac:dyDescent="0.35">
      <c r="A798" t="s">
        <v>114</v>
      </c>
      <c r="B798" t="s">
        <v>115</v>
      </c>
    </row>
    <row r="799" spans="1:2" x14ac:dyDescent="0.35">
      <c r="A799" t="s">
        <v>117</v>
      </c>
      <c r="B799" t="s">
        <v>118</v>
      </c>
    </row>
    <row r="800" spans="1:2" x14ac:dyDescent="0.35">
      <c r="A800" t="s">
        <v>119</v>
      </c>
      <c r="B800" t="s">
        <v>120</v>
      </c>
    </row>
    <row r="801" spans="1:2" x14ac:dyDescent="0.35">
      <c r="A801" t="s">
        <v>121</v>
      </c>
      <c r="B801" t="s">
        <v>122</v>
      </c>
    </row>
    <row r="802" spans="1:2" x14ac:dyDescent="0.35">
      <c r="A802" t="s">
        <v>124</v>
      </c>
      <c r="B802" t="s">
        <v>125</v>
      </c>
    </row>
    <row r="803" spans="1:2" x14ac:dyDescent="0.35">
      <c r="A803" t="s">
        <v>130</v>
      </c>
      <c r="B803" t="s">
        <v>131</v>
      </c>
    </row>
    <row r="804" spans="1:2" x14ac:dyDescent="0.35">
      <c r="A804" t="s">
        <v>133</v>
      </c>
      <c r="B804" t="s">
        <v>134</v>
      </c>
    </row>
    <row r="806" spans="1:2" x14ac:dyDescent="0.35">
      <c r="A806" t="s">
        <v>137</v>
      </c>
      <c r="B806" t="s">
        <v>138</v>
      </c>
    </row>
    <row r="807" spans="1:2" x14ac:dyDescent="0.35">
      <c r="B807" t="s">
        <v>141</v>
      </c>
    </row>
    <row r="809" spans="1:2" x14ac:dyDescent="0.35">
      <c r="A809" t="s">
        <v>144</v>
      </c>
      <c r="B809" t="s">
        <v>145</v>
      </c>
    </row>
    <row r="810" spans="1:2" x14ac:dyDescent="0.35">
      <c r="A810" t="s">
        <v>149</v>
      </c>
      <c r="B810" t="s">
        <v>150</v>
      </c>
    </row>
    <row r="811" spans="1:2" x14ac:dyDescent="0.35">
      <c r="A811" t="s">
        <v>152</v>
      </c>
      <c r="B811" t="s">
        <v>153</v>
      </c>
    </row>
    <row r="812" spans="1:2" x14ac:dyDescent="0.35">
      <c r="A812" t="s">
        <v>154</v>
      </c>
      <c r="B812" t="s">
        <v>155</v>
      </c>
    </row>
    <row r="813" spans="1:2" x14ac:dyDescent="0.35">
      <c r="A813" t="s">
        <v>157</v>
      </c>
      <c r="B813" t="s">
        <v>158</v>
      </c>
    </row>
    <row r="814" spans="1:2" x14ac:dyDescent="0.35">
      <c r="A814" t="s">
        <v>160</v>
      </c>
      <c r="B814" t="s">
        <v>161</v>
      </c>
    </row>
    <row r="815" spans="1:2" x14ac:dyDescent="0.35">
      <c r="A815" t="s">
        <v>164</v>
      </c>
      <c r="B815" t="s">
        <v>165</v>
      </c>
    </row>
    <row r="816" spans="1:2" x14ac:dyDescent="0.35">
      <c r="A816" t="s">
        <v>170</v>
      </c>
      <c r="B816" t="s">
        <v>171</v>
      </c>
    </row>
    <row r="817" spans="1:2" x14ac:dyDescent="0.35">
      <c r="B817" t="s">
        <v>175</v>
      </c>
    </row>
    <row r="818" spans="1:2" x14ac:dyDescent="0.35">
      <c r="A818" t="s">
        <v>177</v>
      </c>
      <c r="B818" t="s">
        <v>178</v>
      </c>
    </row>
    <row r="819" spans="1:2" x14ac:dyDescent="0.35">
      <c r="A819" t="s">
        <v>183</v>
      </c>
      <c r="B819" t="s">
        <v>184</v>
      </c>
    </row>
    <row r="820" spans="1:2" x14ac:dyDescent="0.35">
      <c r="B820" t="s">
        <v>196</v>
      </c>
    </row>
    <row r="821" spans="1:2" x14ac:dyDescent="0.35">
      <c r="B821" t="s">
        <v>198</v>
      </c>
    </row>
    <row r="822" spans="1:2" x14ac:dyDescent="0.35">
      <c r="B822" t="s">
        <v>201</v>
      </c>
    </row>
    <row r="823" spans="1:2" x14ac:dyDescent="0.35">
      <c r="B823" t="s">
        <v>203</v>
      </c>
    </row>
    <row r="824" spans="1:2" x14ac:dyDescent="0.35">
      <c r="B824" t="s">
        <v>204</v>
      </c>
    </row>
    <row r="825" spans="1:2" x14ac:dyDescent="0.35">
      <c r="B825" t="s">
        <v>205</v>
      </c>
    </row>
    <row r="826" spans="1:2" x14ac:dyDescent="0.35">
      <c r="A826" t="s">
        <v>207</v>
      </c>
      <c r="B826" t="s">
        <v>208</v>
      </c>
    </row>
    <row r="827" spans="1:2" x14ac:dyDescent="0.35">
      <c r="A827" t="s">
        <v>210</v>
      </c>
      <c r="B827" t="s">
        <v>211</v>
      </c>
    </row>
    <row r="828" spans="1:2" x14ac:dyDescent="0.35">
      <c r="A828" t="s">
        <v>213</v>
      </c>
      <c r="B828" t="s">
        <v>214</v>
      </c>
    </row>
    <row r="829" spans="1:2" x14ac:dyDescent="0.35">
      <c r="A829" t="s">
        <v>221</v>
      </c>
      <c r="B829" t="s">
        <v>222</v>
      </c>
    </row>
    <row r="830" spans="1:2" x14ac:dyDescent="0.35">
      <c r="A830" t="s">
        <v>224</v>
      </c>
      <c r="B830" t="s">
        <v>225</v>
      </c>
    </row>
    <row r="831" spans="1:2" x14ac:dyDescent="0.35">
      <c r="B831" t="s">
        <v>226</v>
      </c>
    </row>
    <row r="832" spans="1:2" x14ac:dyDescent="0.35">
      <c r="B832" t="s">
        <v>227</v>
      </c>
    </row>
    <row r="833" spans="1:2" x14ac:dyDescent="0.35">
      <c r="A833" t="s">
        <v>229</v>
      </c>
      <c r="B833" t="s">
        <v>230</v>
      </c>
    </row>
    <row r="834" spans="1:2" x14ac:dyDescent="0.35">
      <c r="A834" t="s">
        <v>231</v>
      </c>
      <c r="B834" t="s">
        <v>232</v>
      </c>
    </row>
    <row r="835" spans="1:2" x14ac:dyDescent="0.35">
      <c r="A835" t="s">
        <v>234</v>
      </c>
      <c r="B835" t="s">
        <v>235</v>
      </c>
    </row>
    <row r="836" spans="1:2" x14ac:dyDescent="0.35">
      <c r="B836" t="s">
        <v>237</v>
      </c>
    </row>
    <row r="837" spans="1:2" x14ac:dyDescent="0.35">
      <c r="B837" t="s">
        <v>238</v>
      </c>
    </row>
    <row r="838" spans="1:2" x14ac:dyDescent="0.35">
      <c r="A838" t="s">
        <v>241</v>
      </c>
      <c r="B838" t="s">
        <v>242</v>
      </c>
    </row>
    <row r="839" spans="1:2" x14ac:dyDescent="0.35">
      <c r="A839" t="s">
        <v>247</v>
      </c>
      <c r="B839" t="s">
        <v>248</v>
      </c>
    </row>
    <row r="840" spans="1:2" x14ac:dyDescent="0.35">
      <c r="A840" t="s">
        <v>250</v>
      </c>
      <c r="B840" t="s">
        <v>251</v>
      </c>
    </row>
    <row r="841" spans="1:2" x14ac:dyDescent="0.35">
      <c r="A841" t="s">
        <v>253</v>
      </c>
      <c r="B841" t="s">
        <v>254</v>
      </c>
    </row>
    <row r="842" spans="1:2" x14ac:dyDescent="0.35">
      <c r="A842" t="s">
        <v>256</v>
      </c>
      <c r="B842" t="s">
        <v>257</v>
      </c>
    </row>
    <row r="843" spans="1:2" x14ac:dyDescent="0.35">
      <c r="A843" t="s">
        <v>263</v>
      </c>
      <c r="B843" t="s">
        <v>264</v>
      </c>
    </row>
    <row r="844" spans="1:2" x14ac:dyDescent="0.35">
      <c r="A844" t="s">
        <v>265</v>
      </c>
      <c r="B844" t="s">
        <v>266</v>
      </c>
    </row>
    <row r="845" spans="1:2" x14ac:dyDescent="0.35">
      <c r="A845" t="s">
        <v>270</v>
      </c>
      <c r="B845" t="s">
        <v>271</v>
      </c>
    </row>
    <row r="846" spans="1:2" x14ac:dyDescent="0.35">
      <c r="A846" t="s">
        <v>272</v>
      </c>
      <c r="B846" t="s">
        <v>273</v>
      </c>
    </row>
    <row r="847" spans="1:2" x14ac:dyDescent="0.35">
      <c r="A847" t="s">
        <v>278</v>
      </c>
      <c r="B847" t="s">
        <v>279</v>
      </c>
    </row>
    <row r="848" spans="1:2" x14ac:dyDescent="0.35">
      <c r="A848" t="s">
        <v>280</v>
      </c>
      <c r="B848" t="s">
        <v>281</v>
      </c>
    </row>
    <row r="849" spans="1:2" x14ac:dyDescent="0.35">
      <c r="A849" t="s">
        <v>283</v>
      </c>
      <c r="B849" t="s">
        <v>284</v>
      </c>
    </row>
    <row r="850" spans="1:2" x14ac:dyDescent="0.35">
      <c r="A850" t="s">
        <v>290</v>
      </c>
      <c r="B850" t="s">
        <v>291</v>
      </c>
    </row>
    <row r="851" spans="1:2" x14ac:dyDescent="0.35">
      <c r="A851" t="s">
        <v>293</v>
      </c>
      <c r="B851" t="s">
        <v>294</v>
      </c>
    </row>
    <row r="852" spans="1:2" x14ac:dyDescent="0.35">
      <c r="A852" t="s">
        <v>296</v>
      </c>
      <c r="B852" t="s">
        <v>297</v>
      </c>
    </row>
    <row r="853" spans="1:2" x14ac:dyDescent="0.35">
      <c r="A853" t="s">
        <v>299</v>
      </c>
      <c r="B853" t="s">
        <v>300</v>
      </c>
    </row>
    <row r="854" spans="1:2" x14ac:dyDescent="0.35">
      <c r="A854" t="s">
        <v>301</v>
      </c>
      <c r="B854" t="s">
        <v>302</v>
      </c>
    </row>
    <row r="855" spans="1:2" x14ac:dyDescent="0.35">
      <c r="A855" t="s">
        <v>303</v>
      </c>
      <c r="B855" t="s">
        <v>304</v>
      </c>
    </row>
    <row r="856" spans="1:2" x14ac:dyDescent="0.35">
      <c r="A856" t="s">
        <v>305</v>
      </c>
      <c r="B856" t="s">
        <v>306</v>
      </c>
    </row>
    <row r="857" spans="1:2" x14ac:dyDescent="0.35">
      <c r="B857" t="s">
        <v>307</v>
      </c>
    </row>
    <row r="858" spans="1:2" x14ac:dyDescent="0.35">
      <c r="A858" t="s">
        <v>309</v>
      </c>
      <c r="B858" t="s">
        <v>310</v>
      </c>
    </row>
    <row r="859" spans="1:2" x14ac:dyDescent="0.35">
      <c r="A859" t="s">
        <v>312</v>
      </c>
      <c r="B859" t="s">
        <v>313</v>
      </c>
    </row>
    <row r="860" spans="1:2" x14ac:dyDescent="0.35">
      <c r="A860" t="s">
        <v>315</v>
      </c>
      <c r="B860" t="s">
        <v>316</v>
      </c>
    </row>
    <row r="861" spans="1:2" x14ac:dyDescent="0.35">
      <c r="A861" t="s">
        <v>318</v>
      </c>
      <c r="B861" t="s">
        <v>319</v>
      </c>
    </row>
    <row r="862" spans="1:2" x14ac:dyDescent="0.35">
      <c r="A862" t="s">
        <v>321</v>
      </c>
      <c r="B862" t="s">
        <v>322</v>
      </c>
    </row>
    <row r="863" spans="1:2" x14ac:dyDescent="0.35">
      <c r="A863" t="s">
        <v>324</v>
      </c>
      <c r="B863" t="s">
        <v>325</v>
      </c>
    </row>
    <row r="864" spans="1:2" x14ac:dyDescent="0.35">
      <c r="A864" t="s">
        <v>327</v>
      </c>
      <c r="B864" t="s">
        <v>328</v>
      </c>
    </row>
    <row r="865" spans="1:2" x14ac:dyDescent="0.35">
      <c r="A865" t="s">
        <v>330</v>
      </c>
      <c r="B865" t="s">
        <v>331</v>
      </c>
    </row>
    <row r="866" spans="1:2" x14ac:dyDescent="0.35">
      <c r="A866" t="s">
        <v>333</v>
      </c>
      <c r="B866" t="s">
        <v>334</v>
      </c>
    </row>
    <row r="867" spans="1:2" x14ac:dyDescent="0.35">
      <c r="B867" t="s">
        <v>335</v>
      </c>
    </row>
    <row r="868" spans="1:2" x14ac:dyDescent="0.35">
      <c r="A868" t="s">
        <v>339</v>
      </c>
      <c r="B868" t="s">
        <v>340</v>
      </c>
    </row>
    <row r="869" spans="1:2" x14ac:dyDescent="0.35">
      <c r="A869" t="s">
        <v>343</v>
      </c>
      <c r="B869" t="s">
        <v>344</v>
      </c>
    </row>
    <row r="870" spans="1:2" x14ac:dyDescent="0.35">
      <c r="A870" t="s">
        <v>346</v>
      </c>
      <c r="B870" t="s">
        <v>347</v>
      </c>
    </row>
    <row r="871" spans="1:2" x14ac:dyDescent="0.35">
      <c r="A871" t="s">
        <v>349</v>
      </c>
      <c r="B871" t="s">
        <v>350</v>
      </c>
    </row>
    <row r="872" spans="1:2" x14ac:dyDescent="0.35">
      <c r="A872" t="s">
        <v>352</v>
      </c>
      <c r="B872" t="s">
        <v>353</v>
      </c>
    </row>
    <row r="873" spans="1:2" x14ac:dyDescent="0.35">
      <c r="A873" t="s">
        <v>356</v>
      </c>
      <c r="B873" t="s">
        <v>357</v>
      </c>
    </row>
    <row r="874" spans="1:2" x14ac:dyDescent="0.35">
      <c r="A874" t="s">
        <v>358</v>
      </c>
      <c r="B874" t="s">
        <v>359</v>
      </c>
    </row>
    <row r="875" spans="1:2" x14ac:dyDescent="0.35">
      <c r="A875" t="s">
        <v>360</v>
      </c>
      <c r="B875" t="s">
        <v>361</v>
      </c>
    </row>
    <row r="876" spans="1:2" x14ac:dyDescent="0.35">
      <c r="B876" t="s">
        <v>362</v>
      </c>
    </row>
    <row r="877" spans="1:2" x14ac:dyDescent="0.35">
      <c r="A877" t="s">
        <v>364</v>
      </c>
      <c r="B877" t="s">
        <v>365</v>
      </c>
    </row>
    <row r="878" spans="1:2" x14ac:dyDescent="0.35">
      <c r="A878" t="s">
        <v>366</v>
      </c>
      <c r="B878" t="s">
        <v>367</v>
      </c>
    </row>
    <row r="879" spans="1:2" x14ac:dyDescent="0.35">
      <c r="A879" t="s">
        <v>368</v>
      </c>
      <c r="B879" t="s">
        <v>369</v>
      </c>
    </row>
    <row r="880" spans="1:2" x14ac:dyDescent="0.35">
      <c r="A880" t="s">
        <v>374</v>
      </c>
      <c r="B880" t="s">
        <v>375</v>
      </c>
    </row>
    <row r="881" spans="1:2" x14ac:dyDescent="0.35">
      <c r="A881" t="s">
        <v>376</v>
      </c>
      <c r="B881" t="s">
        <v>377</v>
      </c>
    </row>
    <row r="882" spans="1:2" x14ac:dyDescent="0.35">
      <c r="A882" t="s">
        <v>378</v>
      </c>
      <c r="B882" t="s">
        <v>379</v>
      </c>
    </row>
    <row r="883" spans="1:2" x14ac:dyDescent="0.35">
      <c r="A883" t="s">
        <v>380</v>
      </c>
      <c r="B883" t="s">
        <v>381</v>
      </c>
    </row>
    <row r="884" spans="1:2" x14ac:dyDescent="0.35">
      <c r="A884" t="s">
        <v>383</v>
      </c>
      <c r="B884" t="s">
        <v>384</v>
      </c>
    </row>
    <row r="885" spans="1:2" x14ac:dyDescent="0.35">
      <c r="A885" t="s">
        <v>389</v>
      </c>
      <c r="B885" t="s">
        <v>390</v>
      </c>
    </row>
    <row r="886" spans="1:2" x14ac:dyDescent="0.35">
      <c r="A886" t="s">
        <v>392</v>
      </c>
      <c r="B886" t="s">
        <v>393</v>
      </c>
    </row>
    <row r="887" spans="1:2" x14ac:dyDescent="0.35">
      <c r="A887" t="s">
        <v>394</v>
      </c>
      <c r="B887" t="s">
        <v>395</v>
      </c>
    </row>
    <row r="888" spans="1:2" x14ac:dyDescent="0.35">
      <c r="A888" t="s">
        <v>396</v>
      </c>
      <c r="B888" t="s">
        <v>397</v>
      </c>
    </row>
    <row r="889" spans="1:2" x14ac:dyDescent="0.35">
      <c r="A889" t="s">
        <v>399</v>
      </c>
      <c r="B889" t="s">
        <v>400</v>
      </c>
    </row>
    <row r="890" spans="1:2" x14ac:dyDescent="0.35">
      <c r="A890" t="s">
        <v>406</v>
      </c>
      <c r="B890" t="s">
        <v>407</v>
      </c>
    </row>
    <row r="891" spans="1:2" x14ac:dyDescent="0.35">
      <c r="A891" t="s">
        <v>409</v>
      </c>
      <c r="B891" t="s">
        <v>410</v>
      </c>
    </row>
    <row r="892" spans="1:2" x14ac:dyDescent="0.35">
      <c r="A892" t="s">
        <v>415</v>
      </c>
      <c r="B892" t="s">
        <v>416</v>
      </c>
    </row>
    <row r="893" spans="1:2" x14ac:dyDescent="0.35">
      <c r="A893" t="s">
        <v>417</v>
      </c>
      <c r="B893" t="s">
        <v>418</v>
      </c>
    </row>
    <row r="896" spans="1:2" x14ac:dyDescent="0.35">
      <c r="A896" t="s">
        <v>427</v>
      </c>
      <c r="B896" t="s">
        <v>428</v>
      </c>
    </row>
    <row r="897" spans="1:2" x14ac:dyDescent="0.35">
      <c r="A897" t="s">
        <v>430</v>
      </c>
      <c r="B897" t="s">
        <v>431</v>
      </c>
    </row>
    <row r="898" spans="1:2" x14ac:dyDescent="0.35">
      <c r="A898" t="s">
        <v>436</v>
      </c>
      <c r="B898" t="s">
        <v>437</v>
      </c>
    </row>
    <row r="899" spans="1:2" x14ac:dyDescent="0.35">
      <c r="A899" t="s">
        <v>444</v>
      </c>
      <c r="B899" t="s">
        <v>445</v>
      </c>
    </row>
    <row r="900" spans="1:2" x14ac:dyDescent="0.35">
      <c r="A900" t="s">
        <v>447</v>
      </c>
      <c r="B900" t="s">
        <v>448</v>
      </c>
    </row>
    <row r="901" spans="1:2" x14ac:dyDescent="0.35">
      <c r="A901" t="s">
        <v>450</v>
      </c>
      <c r="B901" t="s">
        <v>451</v>
      </c>
    </row>
    <row r="902" spans="1:2" x14ac:dyDescent="0.35">
      <c r="A902" t="s">
        <v>453</v>
      </c>
      <c r="B902" t="s">
        <v>454</v>
      </c>
    </row>
    <row r="903" spans="1:2" x14ac:dyDescent="0.35">
      <c r="B903" t="s">
        <v>458</v>
      </c>
    </row>
    <row r="904" spans="1:2" x14ac:dyDescent="0.35">
      <c r="B904" t="s">
        <v>459</v>
      </c>
    </row>
    <row r="905" spans="1:2" x14ac:dyDescent="0.35">
      <c r="A905" t="s">
        <v>460</v>
      </c>
      <c r="B905" t="s">
        <v>461</v>
      </c>
    </row>
    <row r="906" spans="1:2" x14ac:dyDescent="0.35">
      <c r="A906" t="s">
        <v>464</v>
      </c>
      <c r="B906" t="s">
        <v>465</v>
      </c>
    </row>
    <row r="907" spans="1:2" x14ac:dyDescent="0.35">
      <c r="A907" t="s">
        <v>467</v>
      </c>
      <c r="B907" t="s">
        <v>468</v>
      </c>
    </row>
    <row r="908" spans="1:2" x14ac:dyDescent="0.35">
      <c r="A908" t="s">
        <v>470</v>
      </c>
      <c r="B908" t="s">
        <v>471</v>
      </c>
    </row>
    <row r="909" spans="1:2" x14ac:dyDescent="0.35">
      <c r="A909" t="s">
        <v>474</v>
      </c>
      <c r="B909" t="s">
        <v>475</v>
      </c>
    </row>
    <row r="910" spans="1:2" x14ac:dyDescent="0.35">
      <c r="A910" t="s">
        <v>477</v>
      </c>
      <c r="B910" t="s">
        <v>478</v>
      </c>
    </row>
    <row r="911" spans="1:2" x14ac:dyDescent="0.35">
      <c r="A911" t="s">
        <v>481</v>
      </c>
      <c r="B911" t="s">
        <v>482</v>
      </c>
    </row>
    <row r="912" spans="1:2" x14ac:dyDescent="0.35">
      <c r="A912" t="s">
        <v>483</v>
      </c>
      <c r="B912" t="s">
        <v>484</v>
      </c>
    </row>
    <row r="913" spans="1:2" x14ac:dyDescent="0.35">
      <c r="A913" t="s">
        <v>486</v>
      </c>
      <c r="B913" t="s">
        <v>487</v>
      </c>
    </row>
    <row r="914" spans="1:2" x14ac:dyDescent="0.35">
      <c r="A914" t="s">
        <v>489</v>
      </c>
      <c r="B914" t="s">
        <v>490</v>
      </c>
    </row>
    <row r="915" spans="1:2" x14ac:dyDescent="0.35">
      <c r="A915" t="s">
        <v>491</v>
      </c>
      <c r="B915" t="s">
        <v>492</v>
      </c>
    </row>
    <row r="916" spans="1:2" x14ac:dyDescent="0.35">
      <c r="A916" t="s">
        <v>494</v>
      </c>
      <c r="B916" t="s">
        <v>495</v>
      </c>
    </row>
    <row r="918" spans="1:2" x14ac:dyDescent="0.35">
      <c r="A918" t="s">
        <v>501</v>
      </c>
      <c r="B918" t="s">
        <v>502</v>
      </c>
    </row>
    <row r="919" spans="1:2" x14ac:dyDescent="0.35">
      <c r="A919" t="s">
        <v>504</v>
      </c>
      <c r="B919" t="s">
        <v>505</v>
      </c>
    </row>
    <row r="920" spans="1:2" x14ac:dyDescent="0.35">
      <c r="A920" t="s">
        <v>510</v>
      </c>
      <c r="B920" t="s">
        <v>511</v>
      </c>
    </row>
    <row r="921" spans="1:2" x14ac:dyDescent="0.35">
      <c r="A921" t="s">
        <v>513</v>
      </c>
      <c r="B921" t="s">
        <v>514</v>
      </c>
    </row>
    <row r="922" spans="1:2" x14ac:dyDescent="0.35">
      <c r="A922" t="s">
        <v>519</v>
      </c>
      <c r="B922" t="s">
        <v>520</v>
      </c>
    </row>
    <row r="923" spans="1:2" x14ac:dyDescent="0.35">
      <c r="B923" t="s">
        <v>521</v>
      </c>
    </row>
    <row r="924" spans="1:2" x14ac:dyDescent="0.35">
      <c r="A924" t="s">
        <v>523</v>
      </c>
      <c r="B924" t="s">
        <v>524</v>
      </c>
    </row>
    <row r="925" spans="1:2" x14ac:dyDescent="0.35">
      <c r="A925" t="s">
        <v>526</v>
      </c>
      <c r="B925" t="s">
        <v>527</v>
      </c>
    </row>
    <row r="926" spans="1:2" x14ac:dyDescent="0.35">
      <c r="A926" t="s">
        <v>529</v>
      </c>
      <c r="B926" t="s">
        <v>530</v>
      </c>
    </row>
    <row r="927" spans="1:2" x14ac:dyDescent="0.35">
      <c r="A927" t="s">
        <v>531</v>
      </c>
      <c r="B927" t="s">
        <v>532</v>
      </c>
    </row>
    <row r="928" spans="1:2" x14ac:dyDescent="0.35">
      <c r="A928" t="s">
        <v>534</v>
      </c>
      <c r="B928" t="s">
        <v>535</v>
      </c>
    </row>
    <row r="929" spans="1:2" x14ac:dyDescent="0.35">
      <c r="A929" t="s">
        <v>538</v>
      </c>
      <c r="B929" t="s">
        <v>539</v>
      </c>
    </row>
    <row r="930" spans="1:2" x14ac:dyDescent="0.35">
      <c r="A930" t="s">
        <v>541</v>
      </c>
      <c r="B930" t="s">
        <v>542</v>
      </c>
    </row>
    <row r="931" spans="1:2" x14ac:dyDescent="0.35">
      <c r="A931" t="s">
        <v>543</v>
      </c>
      <c r="B931" t="s">
        <v>544</v>
      </c>
    </row>
    <row r="932" spans="1:2" x14ac:dyDescent="0.35">
      <c r="A932" t="s">
        <v>545</v>
      </c>
      <c r="B932" t="s">
        <v>546</v>
      </c>
    </row>
    <row r="933" spans="1:2" x14ac:dyDescent="0.35">
      <c r="A933" t="s">
        <v>547</v>
      </c>
      <c r="B933" t="s">
        <v>548</v>
      </c>
    </row>
    <row r="934" spans="1:2" x14ac:dyDescent="0.35">
      <c r="A934" t="s">
        <v>550</v>
      </c>
      <c r="B934" t="s">
        <v>551</v>
      </c>
    </row>
    <row r="935" spans="1:2" x14ac:dyDescent="0.35">
      <c r="A935" t="s">
        <v>554</v>
      </c>
      <c r="B935" t="s">
        <v>555</v>
      </c>
    </row>
    <row r="936" spans="1:2" x14ac:dyDescent="0.35">
      <c r="B936" t="s">
        <v>559</v>
      </c>
    </row>
    <row r="937" spans="1:2" x14ac:dyDescent="0.35">
      <c r="A937" t="s">
        <v>561</v>
      </c>
      <c r="B937" t="s">
        <v>562</v>
      </c>
    </row>
    <row r="938" spans="1:2" x14ac:dyDescent="0.35">
      <c r="A938" t="s">
        <v>568</v>
      </c>
      <c r="B938" t="s">
        <v>569</v>
      </c>
    </row>
    <row r="939" spans="1:2" x14ac:dyDescent="0.35">
      <c r="A939" t="s">
        <v>571</v>
      </c>
      <c r="B939" t="s">
        <v>572</v>
      </c>
    </row>
    <row r="940" spans="1:2" x14ac:dyDescent="0.35">
      <c r="A940" t="s">
        <v>582</v>
      </c>
      <c r="B940" t="s">
        <v>583</v>
      </c>
    </row>
    <row r="941" spans="1:2" x14ac:dyDescent="0.35">
      <c r="A941" t="s">
        <v>593</v>
      </c>
      <c r="B941" t="s">
        <v>594</v>
      </c>
    </row>
    <row r="942" spans="1:2" x14ac:dyDescent="0.35">
      <c r="A942" t="s">
        <v>597</v>
      </c>
      <c r="B942" t="s">
        <v>598</v>
      </c>
    </row>
    <row r="943" spans="1:2" x14ac:dyDescent="0.35">
      <c r="A943" t="s">
        <v>603</v>
      </c>
      <c r="B943" t="s">
        <v>604</v>
      </c>
    </row>
    <row r="944" spans="1:2" x14ac:dyDescent="0.35">
      <c r="A944" t="s">
        <v>605</v>
      </c>
      <c r="B944" t="s">
        <v>606</v>
      </c>
    </row>
    <row r="945" spans="1:2" x14ac:dyDescent="0.35">
      <c r="A945" t="s">
        <v>607</v>
      </c>
      <c r="B945" t="s">
        <v>608</v>
      </c>
    </row>
    <row r="946" spans="1:2" x14ac:dyDescent="0.35">
      <c r="A946" t="s">
        <v>609</v>
      </c>
      <c r="B946" t="s">
        <v>610</v>
      </c>
    </row>
    <row r="947" spans="1:2" x14ac:dyDescent="0.35">
      <c r="A947" t="s">
        <v>617</v>
      </c>
      <c r="B947" t="s">
        <v>618</v>
      </c>
    </row>
    <row r="948" spans="1:2" x14ac:dyDescent="0.35">
      <c r="A948" t="s">
        <v>620</v>
      </c>
      <c r="B948" t="s">
        <v>621</v>
      </c>
    </row>
    <row r="949" spans="1:2" x14ac:dyDescent="0.35">
      <c r="A949" t="s">
        <v>622</v>
      </c>
      <c r="B949" t="s">
        <v>623</v>
      </c>
    </row>
    <row r="950" spans="1:2" x14ac:dyDescent="0.35">
      <c r="A950" t="s">
        <v>624</v>
      </c>
      <c r="B950" t="s">
        <v>625</v>
      </c>
    </row>
    <row r="951" spans="1:2" x14ac:dyDescent="0.35">
      <c r="A951" t="s">
        <v>627</v>
      </c>
      <c r="B951" t="s">
        <v>628</v>
      </c>
    </row>
    <row r="952" spans="1:2" x14ac:dyDescent="0.35">
      <c r="A952" t="s">
        <v>630</v>
      </c>
      <c r="B952" t="s">
        <v>631</v>
      </c>
    </row>
    <row r="953" spans="1:2" x14ac:dyDescent="0.35">
      <c r="B953" t="s">
        <v>642</v>
      </c>
    </row>
    <row r="954" spans="1:2" x14ac:dyDescent="0.35">
      <c r="A954" t="s">
        <v>644</v>
      </c>
      <c r="B954" t="s">
        <v>645</v>
      </c>
    </row>
    <row r="955" spans="1:2" x14ac:dyDescent="0.35">
      <c r="A955" t="s">
        <v>647</v>
      </c>
      <c r="B955" t="s">
        <v>648</v>
      </c>
    </row>
    <row r="956" spans="1:2" x14ac:dyDescent="0.35">
      <c r="A956" t="s">
        <v>650</v>
      </c>
      <c r="B956" t="s">
        <v>651</v>
      </c>
    </row>
    <row r="957" spans="1:2" x14ac:dyDescent="0.35">
      <c r="A957" t="s">
        <v>655</v>
      </c>
      <c r="B957" t="s">
        <v>656</v>
      </c>
    </row>
    <row r="958" spans="1:2" x14ac:dyDescent="0.35">
      <c r="A958" t="s">
        <v>657</v>
      </c>
      <c r="B958" t="s">
        <v>658</v>
      </c>
    </row>
    <row r="959" spans="1:2" x14ac:dyDescent="0.35">
      <c r="A959" t="s">
        <v>664</v>
      </c>
      <c r="B959" t="s">
        <v>665</v>
      </c>
    </row>
    <row r="960" spans="1:2" x14ac:dyDescent="0.35">
      <c r="A960" t="s">
        <v>666</v>
      </c>
      <c r="B960" t="s">
        <v>667</v>
      </c>
    </row>
    <row r="961" spans="1:2" x14ac:dyDescent="0.35">
      <c r="A961" t="s">
        <v>669</v>
      </c>
      <c r="B961" t="s">
        <v>670</v>
      </c>
    </row>
    <row r="962" spans="1:2" x14ac:dyDescent="0.35">
      <c r="A962" t="s">
        <v>672</v>
      </c>
      <c r="B962" t="s">
        <v>673</v>
      </c>
    </row>
    <row r="963" spans="1:2" x14ac:dyDescent="0.35">
      <c r="A963" t="s">
        <v>675</v>
      </c>
      <c r="B963" t="s">
        <v>676</v>
      </c>
    </row>
    <row r="964" spans="1:2" x14ac:dyDescent="0.35">
      <c r="A964" t="s">
        <v>678</v>
      </c>
      <c r="B964" t="s">
        <v>679</v>
      </c>
    </row>
    <row r="965" spans="1:2" x14ac:dyDescent="0.35">
      <c r="A965" t="s">
        <v>680</v>
      </c>
      <c r="B965" t="s">
        <v>681</v>
      </c>
    </row>
    <row r="966" spans="1:2" x14ac:dyDescent="0.35">
      <c r="A966" t="s">
        <v>683</v>
      </c>
      <c r="B966" t="s">
        <v>684</v>
      </c>
    </row>
    <row r="967" spans="1:2" x14ac:dyDescent="0.35">
      <c r="A967" t="s">
        <v>685</v>
      </c>
      <c r="B967" t="s">
        <v>686</v>
      </c>
    </row>
    <row r="968" spans="1:2" x14ac:dyDescent="0.35">
      <c r="A968" t="s">
        <v>687</v>
      </c>
      <c r="B968" t="s">
        <v>688</v>
      </c>
    </row>
    <row r="969" spans="1:2" x14ac:dyDescent="0.35">
      <c r="A969" t="s">
        <v>690</v>
      </c>
      <c r="B969" t="s">
        <v>691</v>
      </c>
    </row>
    <row r="970" spans="1:2" x14ac:dyDescent="0.35">
      <c r="A970" t="s">
        <v>692</v>
      </c>
      <c r="B970" t="s">
        <v>693</v>
      </c>
    </row>
    <row r="971" spans="1:2" x14ac:dyDescent="0.35">
      <c r="A971" t="s">
        <v>697</v>
      </c>
      <c r="B971" t="s">
        <v>698</v>
      </c>
    </row>
    <row r="972" spans="1:2" x14ac:dyDescent="0.35">
      <c r="A972" t="s">
        <v>699</v>
      </c>
      <c r="B972" t="s">
        <v>700</v>
      </c>
    </row>
    <row r="973" spans="1:2" x14ac:dyDescent="0.35">
      <c r="A973" t="s">
        <v>701</v>
      </c>
      <c r="B973" t="s">
        <v>702</v>
      </c>
    </row>
    <row r="974" spans="1:2" x14ac:dyDescent="0.35">
      <c r="A974" t="s">
        <v>703</v>
      </c>
      <c r="B974" t="s">
        <v>704</v>
      </c>
    </row>
    <row r="975" spans="1:2" x14ac:dyDescent="0.35">
      <c r="A975" t="s">
        <v>705</v>
      </c>
      <c r="B975" t="s">
        <v>706</v>
      </c>
    </row>
    <row r="976" spans="1:2" x14ac:dyDescent="0.35">
      <c r="A976" t="s">
        <v>712</v>
      </c>
      <c r="B976" t="s">
        <v>713</v>
      </c>
    </row>
    <row r="977" spans="1:2" x14ac:dyDescent="0.35">
      <c r="A977" t="s">
        <v>717</v>
      </c>
      <c r="B977" t="s">
        <v>718</v>
      </c>
    </row>
    <row r="978" spans="1:2" x14ac:dyDescent="0.35">
      <c r="A978" t="s">
        <v>720</v>
      </c>
      <c r="B978" t="s">
        <v>721</v>
      </c>
    </row>
    <row r="979" spans="1:2" x14ac:dyDescent="0.35">
      <c r="A979" t="s">
        <v>738</v>
      </c>
      <c r="B979" t="s">
        <v>739</v>
      </c>
    </row>
    <row r="980" spans="1:2" x14ac:dyDescent="0.35">
      <c r="A980" t="s">
        <v>749</v>
      </c>
      <c r="B980" t="s">
        <v>750</v>
      </c>
    </row>
    <row r="981" spans="1:2" x14ac:dyDescent="0.35">
      <c r="A981" t="s">
        <v>752</v>
      </c>
      <c r="B981" t="s">
        <v>753</v>
      </c>
    </row>
    <row r="982" spans="1:2" x14ac:dyDescent="0.35">
      <c r="A982" t="s">
        <v>755</v>
      </c>
      <c r="B982" t="s">
        <v>756</v>
      </c>
    </row>
    <row r="983" spans="1:2" x14ac:dyDescent="0.35">
      <c r="A983" t="s">
        <v>758</v>
      </c>
      <c r="B983" t="s">
        <v>759</v>
      </c>
    </row>
    <row r="984" spans="1:2" x14ac:dyDescent="0.35">
      <c r="A984" t="s">
        <v>766</v>
      </c>
      <c r="B984" t="s">
        <v>767</v>
      </c>
    </row>
    <row r="985" spans="1:2" x14ac:dyDescent="0.35">
      <c r="A985" t="s">
        <v>770</v>
      </c>
      <c r="B985" t="s">
        <v>771</v>
      </c>
    </row>
    <row r="986" spans="1:2" x14ac:dyDescent="0.35">
      <c r="B986" t="s">
        <v>780</v>
      </c>
    </row>
    <row r="987" spans="1:2" x14ac:dyDescent="0.35">
      <c r="B987" t="s">
        <v>781</v>
      </c>
    </row>
    <row r="988" spans="1:2" x14ac:dyDescent="0.35">
      <c r="B988" t="s">
        <v>783</v>
      </c>
    </row>
    <row r="989" spans="1:2" x14ac:dyDescent="0.35">
      <c r="A989" t="s">
        <v>785</v>
      </c>
      <c r="B989" t="s">
        <v>786</v>
      </c>
    </row>
    <row r="990" spans="1:2" x14ac:dyDescent="0.35">
      <c r="A990" t="s">
        <v>788</v>
      </c>
      <c r="B990" t="s">
        <v>789</v>
      </c>
    </row>
    <row r="991" spans="1:2" x14ac:dyDescent="0.35">
      <c r="A991" t="s">
        <v>802</v>
      </c>
      <c r="B991" t="s">
        <v>803</v>
      </c>
    </row>
    <row r="992" spans="1:2" x14ac:dyDescent="0.35">
      <c r="A992" t="s">
        <v>806</v>
      </c>
      <c r="B992" t="s">
        <v>807</v>
      </c>
    </row>
    <row r="993" spans="1:2" x14ac:dyDescent="0.35">
      <c r="A993" t="s">
        <v>810</v>
      </c>
      <c r="B993" t="s">
        <v>811</v>
      </c>
    </row>
    <row r="994" spans="1:2" x14ac:dyDescent="0.35">
      <c r="A994" t="s">
        <v>814</v>
      </c>
      <c r="B994" t="s">
        <v>815</v>
      </c>
    </row>
    <row r="995" spans="1:2" x14ac:dyDescent="0.35">
      <c r="A995" t="s">
        <v>818</v>
      </c>
      <c r="B995" t="s">
        <v>819</v>
      </c>
    </row>
    <row r="996" spans="1:2" x14ac:dyDescent="0.35">
      <c r="A996" t="s">
        <v>822</v>
      </c>
      <c r="B996" t="s">
        <v>823</v>
      </c>
    </row>
    <row r="997" spans="1:2" x14ac:dyDescent="0.35">
      <c r="A997" t="s">
        <v>826</v>
      </c>
      <c r="B997" t="s">
        <v>827</v>
      </c>
    </row>
    <row r="998" spans="1:2" x14ac:dyDescent="0.35">
      <c r="A998" t="s">
        <v>830</v>
      </c>
      <c r="B998" t="s">
        <v>831</v>
      </c>
    </row>
    <row r="999" spans="1:2" x14ac:dyDescent="0.35">
      <c r="B999" t="s">
        <v>833</v>
      </c>
    </row>
    <row r="1000" spans="1:2" x14ac:dyDescent="0.35">
      <c r="A1000" t="s">
        <v>836</v>
      </c>
      <c r="B1000" t="s">
        <v>837</v>
      </c>
    </row>
    <row r="1001" spans="1:2" x14ac:dyDescent="0.35">
      <c r="A1001" t="s">
        <v>840</v>
      </c>
      <c r="B1001" t="s">
        <v>841</v>
      </c>
    </row>
    <row r="1002" spans="1:2" x14ac:dyDescent="0.35">
      <c r="A1002" t="s">
        <v>844</v>
      </c>
      <c r="B1002" t="s">
        <v>845</v>
      </c>
    </row>
    <row r="1003" spans="1:2" x14ac:dyDescent="0.35">
      <c r="A1003" t="s">
        <v>848</v>
      </c>
      <c r="B1003" t="s">
        <v>849</v>
      </c>
    </row>
    <row r="1004" spans="1:2" x14ac:dyDescent="0.35">
      <c r="A1004" t="s">
        <v>852</v>
      </c>
      <c r="B1004" t="s">
        <v>853</v>
      </c>
    </row>
    <row r="1005" spans="1:2" x14ac:dyDescent="0.35">
      <c r="A1005" t="s">
        <v>856</v>
      </c>
      <c r="B1005" t="s">
        <v>857</v>
      </c>
    </row>
    <row r="1006" spans="1:2" x14ac:dyDescent="0.35">
      <c r="A1006" t="s">
        <v>860</v>
      </c>
      <c r="B1006" t="s">
        <v>861</v>
      </c>
    </row>
    <row r="1007" spans="1:2" x14ac:dyDescent="0.35">
      <c r="A1007" t="s">
        <v>864</v>
      </c>
      <c r="B1007" t="s">
        <v>865</v>
      </c>
    </row>
    <row r="1008" spans="1:2" x14ac:dyDescent="0.35">
      <c r="A1008" t="s">
        <v>867</v>
      </c>
      <c r="B1008" t="s">
        <v>868</v>
      </c>
    </row>
    <row r="1009" spans="1:2" x14ac:dyDescent="0.35">
      <c r="A1009" t="s">
        <v>871</v>
      </c>
      <c r="B1009" t="s">
        <v>872</v>
      </c>
    </row>
    <row r="1010" spans="1:2" x14ac:dyDescent="0.35">
      <c r="A1010" t="s">
        <v>875</v>
      </c>
      <c r="B1010" t="s">
        <v>876</v>
      </c>
    </row>
    <row r="1011" spans="1:2" x14ac:dyDescent="0.35">
      <c r="A1011" t="s">
        <v>879</v>
      </c>
      <c r="B1011" t="s">
        <v>880</v>
      </c>
    </row>
    <row r="1012" spans="1:2" x14ac:dyDescent="0.35">
      <c r="A1012" t="s">
        <v>883</v>
      </c>
      <c r="B1012" t="s">
        <v>884</v>
      </c>
    </row>
    <row r="1013" spans="1:2" x14ac:dyDescent="0.35">
      <c r="A1013" t="s">
        <v>887</v>
      </c>
      <c r="B1013" t="s">
        <v>888</v>
      </c>
    </row>
    <row r="1014" spans="1:2" x14ac:dyDescent="0.35">
      <c r="A1014" t="s">
        <v>891</v>
      </c>
      <c r="B1014" t="s">
        <v>892</v>
      </c>
    </row>
    <row r="1015" spans="1:2" x14ac:dyDescent="0.35">
      <c r="A1015" t="s">
        <v>895</v>
      </c>
      <c r="B1015" t="s">
        <v>896</v>
      </c>
    </row>
    <row r="1016" spans="1:2" x14ac:dyDescent="0.35">
      <c r="A1016" t="s">
        <v>902</v>
      </c>
      <c r="B1016" t="s">
        <v>903</v>
      </c>
    </row>
    <row r="1017" spans="1:2" x14ac:dyDescent="0.35">
      <c r="A1017" t="s">
        <v>906</v>
      </c>
      <c r="B1017" t="s">
        <v>907</v>
      </c>
    </row>
    <row r="1018" spans="1:2" x14ac:dyDescent="0.35">
      <c r="A1018" t="s">
        <v>910</v>
      </c>
      <c r="B1018" t="s">
        <v>911</v>
      </c>
    </row>
    <row r="1019" spans="1:2" x14ac:dyDescent="0.35">
      <c r="A1019" t="s">
        <v>914</v>
      </c>
      <c r="B1019" t="s">
        <v>915</v>
      </c>
    </row>
    <row r="1020" spans="1:2" x14ac:dyDescent="0.35">
      <c r="A1020" t="s">
        <v>921</v>
      </c>
      <c r="B1020" t="s">
        <v>922</v>
      </c>
    </row>
    <row r="1021" spans="1:2" x14ac:dyDescent="0.35">
      <c r="A1021" t="s">
        <v>924</v>
      </c>
      <c r="B1021" t="s">
        <v>925</v>
      </c>
    </row>
    <row r="1022" spans="1:2" x14ac:dyDescent="0.35">
      <c r="A1022" t="s">
        <v>926</v>
      </c>
      <c r="B1022" t="s">
        <v>927</v>
      </c>
    </row>
    <row r="1023" spans="1:2" x14ac:dyDescent="0.35">
      <c r="A1023" t="s">
        <v>928</v>
      </c>
      <c r="B1023" t="s">
        <v>929</v>
      </c>
    </row>
    <row r="1024" spans="1:2" x14ac:dyDescent="0.35">
      <c r="A1024" t="s">
        <v>936</v>
      </c>
      <c r="B1024" t="s">
        <v>937</v>
      </c>
    </row>
    <row r="1025" spans="1:2" x14ac:dyDescent="0.35">
      <c r="A1025" t="s">
        <v>940</v>
      </c>
      <c r="B1025" t="s">
        <v>941</v>
      </c>
    </row>
    <row r="1026" spans="1:2" x14ac:dyDescent="0.35">
      <c r="A1026" t="s">
        <v>943</v>
      </c>
      <c r="B1026" t="s">
        <v>944</v>
      </c>
    </row>
    <row r="1027" spans="1:2" x14ac:dyDescent="0.35">
      <c r="A1027" t="s">
        <v>945</v>
      </c>
      <c r="B1027" t="s">
        <v>946</v>
      </c>
    </row>
    <row r="1028" spans="1:2" x14ac:dyDescent="0.35">
      <c r="A1028" t="s">
        <v>947</v>
      </c>
      <c r="B1028" t="s">
        <v>948</v>
      </c>
    </row>
    <row r="1029" spans="1:2" x14ac:dyDescent="0.35">
      <c r="A1029" t="s">
        <v>949</v>
      </c>
      <c r="B1029" t="s">
        <v>950</v>
      </c>
    </row>
    <row r="1030" spans="1:2" x14ac:dyDescent="0.35">
      <c r="A1030" t="s">
        <v>951</v>
      </c>
      <c r="B1030" t="s">
        <v>952</v>
      </c>
    </row>
    <row r="1031" spans="1:2" x14ac:dyDescent="0.35">
      <c r="A1031" t="s">
        <v>953</v>
      </c>
      <c r="B1031" t="s">
        <v>954</v>
      </c>
    </row>
    <row r="1032" spans="1:2" x14ac:dyDescent="0.35">
      <c r="A1032" t="s">
        <v>955</v>
      </c>
      <c r="B1032" t="s">
        <v>956</v>
      </c>
    </row>
    <row r="1033" spans="1:2" x14ac:dyDescent="0.35">
      <c r="A1033" t="s">
        <v>958</v>
      </c>
      <c r="B1033" t="s">
        <v>959</v>
      </c>
    </row>
    <row r="1034" spans="1:2" x14ac:dyDescent="0.35">
      <c r="A1034" t="s">
        <v>961</v>
      </c>
      <c r="B1034" t="s">
        <v>962</v>
      </c>
    </row>
    <row r="1035" spans="1:2" x14ac:dyDescent="0.35">
      <c r="A1035" t="s">
        <v>963</v>
      </c>
      <c r="B1035" t="s">
        <v>964</v>
      </c>
    </row>
    <row r="1036" spans="1:2" x14ac:dyDescent="0.35">
      <c r="A1036" t="s">
        <v>965</v>
      </c>
      <c r="B1036" t="s">
        <v>966</v>
      </c>
    </row>
    <row r="1037" spans="1:2" x14ac:dyDescent="0.35">
      <c r="A1037" t="s">
        <v>968</v>
      </c>
      <c r="B1037" t="s">
        <v>969</v>
      </c>
    </row>
    <row r="1038" spans="1:2" x14ac:dyDescent="0.35">
      <c r="A1038" t="s">
        <v>971</v>
      </c>
      <c r="B1038" t="s">
        <v>972</v>
      </c>
    </row>
    <row r="1039" spans="1:2" x14ac:dyDescent="0.35">
      <c r="A1039" t="s">
        <v>974</v>
      </c>
      <c r="B1039" t="s">
        <v>975</v>
      </c>
    </row>
    <row r="1040" spans="1:2" x14ac:dyDescent="0.35">
      <c r="A1040" t="s">
        <v>980</v>
      </c>
      <c r="B1040" t="s">
        <v>981</v>
      </c>
    </row>
    <row r="1041" spans="1:2" x14ac:dyDescent="0.35">
      <c r="A1041" t="s">
        <v>982</v>
      </c>
      <c r="B1041" t="s">
        <v>983</v>
      </c>
    </row>
    <row r="1043" spans="1:2" x14ac:dyDescent="0.35">
      <c r="A1043" t="s">
        <v>985</v>
      </c>
      <c r="B1043" t="s">
        <v>986</v>
      </c>
    </row>
    <row r="1044" spans="1:2" x14ac:dyDescent="0.35">
      <c r="A1044" t="s">
        <v>989</v>
      </c>
      <c r="B1044" t="s">
        <v>990</v>
      </c>
    </row>
    <row r="1045" spans="1:2" x14ac:dyDescent="0.35">
      <c r="A1045" t="s">
        <v>991</v>
      </c>
      <c r="B1045" t="s">
        <v>992</v>
      </c>
    </row>
    <row r="1046" spans="1:2" x14ac:dyDescent="0.35">
      <c r="A1046" t="s">
        <v>994</v>
      </c>
      <c r="B1046" t="s">
        <v>995</v>
      </c>
    </row>
    <row r="1047" spans="1:2" x14ac:dyDescent="0.35">
      <c r="A1047" t="s">
        <v>998</v>
      </c>
      <c r="B1047" t="s">
        <v>999</v>
      </c>
    </row>
    <row r="1048" spans="1:2" x14ac:dyDescent="0.35">
      <c r="A1048" t="s">
        <v>1009</v>
      </c>
      <c r="B1048" t="s">
        <v>1010</v>
      </c>
    </row>
    <row r="1049" spans="1:2" x14ac:dyDescent="0.35">
      <c r="A1049" t="s">
        <v>1013</v>
      </c>
      <c r="B1049" t="s">
        <v>1014</v>
      </c>
    </row>
    <row r="1050" spans="1:2" x14ac:dyDescent="0.35">
      <c r="A1050" t="s">
        <v>1016</v>
      </c>
      <c r="B1050" t="s">
        <v>1017</v>
      </c>
    </row>
    <row r="1051" spans="1:2" x14ac:dyDescent="0.35">
      <c r="A1051" t="s">
        <v>1018</v>
      </c>
      <c r="B1051" t="s">
        <v>1019</v>
      </c>
    </row>
    <row r="1052" spans="1:2" x14ac:dyDescent="0.35">
      <c r="A1052" t="s">
        <v>1020</v>
      </c>
      <c r="B1052" t="s">
        <v>1021</v>
      </c>
    </row>
    <row r="1053" spans="1:2" x14ac:dyDescent="0.35">
      <c r="A1053" t="s">
        <v>1025</v>
      </c>
      <c r="B1053" t="s">
        <v>1026</v>
      </c>
    </row>
    <row r="1054" spans="1:2" x14ac:dyDescent="0.35">
      <c r="A1054" t="s">
        <v>1032</v>
      </c>
      <c r="B1054" t="s">
        <v>1033</v>
      </c>
    </row>
    <row r="1055" spans="1:2" x14ac:dyDescent="0.35">
      <c r="A1055" t="s">
        <v>1036</v>
      </c>
      <c r="B1055" t="s">
        <v>1037</v>
      </c>
    </row>
    <row r="1056" spans="1:2" x14ac:dyDescent="0.35">
      <c r="A1056" t="s">
        <v>1040</v>
      </c>
      <c r="B1056" t="s">
        <v>1041</v>
      </c>
    </row>
    <row r="1057" spans="1:2" x14ac:dyDescent="0.35">
      <c r="A1057" t="s">
        <v>1044</v>
      </c>
      <c r="B1057" t="s">
        <v>1045</v>
      </c>
    </row>
    <row r="1058" spans="1:2" x14ac:dyDescent="0.35">
      <c r="A1058" t="s">
        <v>1048</v>
      </c>
      <c r="B1058" t="s">
        <v>1049</v>
      </c>
    </row>
    <row r="1059" spans="1:2" x14ac:dyDescent="0.35">
      <c r="A1059" t="s">
        <v>1051</v>
      </c>
      <c r="B1059" t="s">
        <v>1052</v>
      </c>
    </row>
    <row r="1060" spans="1:2" x14ac:dyDescent="0.35">
      <c r="A1060" t="s">
        <v>1055</v>
      </c>
      <c r="B1060" t="s">
        <v>1056</v>
      </c>
    </row>
    <row r="1061" spans="1:2" x14ac:dyDescent="0.35">
      <c r="A1061" t="s">
        <v>1059</v>
      </c>
      <c r="B1061" t="s">
        <v>1060</v>
      </c>
    </row>
    <row r="1062" spans="1:2" x14ac:dyDescent="0.35">
      <c r="A1062" t="s">
        <v>1069</v>
      </c>
      <c r="B1062" t="s">
        <v>1070</v>
      </c>
    </row>
    <row r="1063" spans="1:2" x14ac:dyDescent="0.35">
      <c r="A1063" t="s">
        <v>1072</v>
      </c>
      <c r="B1063" t="s">
        <v>1073</v>
      </c>
    </row>
    <row r="1064" spans="1:2" x14ac:dyDescent="0.35">
      <c r="A1064" t="s">
        <v>1074</v>
      </c>
      <c r="B1064" t="s">
        <v>1075</v>
      </c>
    </row>
    <row r="1065" spans="1:2" x14ac:dyDescent="0.35">
      <c r="A1065" t="s">
        <v>1078</v>
      </c>
      <c r="B1065" t="s">
        <v>1079</v>
      </c>
    </row>
    <row r="1066" spans="1:2" x14ac:dyDescent="0.35">
      <c r="A1066" t="s">
        <v>1082</v>
      </c>
      <c r="B1066" t="s">
        <v>1083</v>
      </c>
    </row>
    <row r="1067" spans="1:2" x14ac:dyDescent="0.35">
      <c r="B1067" t="s">
        <v>1084</v>
      </c>
    </row>
    <row r="1068" spans="1:2" x14ac:dyDescent="0.35">
      <c r="A1068" t="s">
        <v>1086</v>
      </c>
      <c r="B1068" t="s">
        <v>1087</v>
      </c>
    </row>
    <row r="1069" spans="1:2" x14ac:dyDescent="0.35">
      <c r="B1069" t="s">
        <v>1088</v>
      </c>
    </row>
    <row r="1070" spans="1:2" x14ac:dyDescent="0.35">
      <c r="B1070" t="s">
        <v>1096</v>
      </c>
    </row>
    <row r="1071" spans="1:2" x14ac:dyDescent="0.35">
      <c r="A1071" t="s">
        <v>1102</v>
      </c>
      <c r="B1071" t="s">
        <v>1103</v>
      </c>
    </row>
    <row r="1072" spans="1:2" x14ac:dyDescent="0.35">
      <c r="A1072" t="s">
        <v>1105</v>
      </c>
      <c r="B1072" t="s">
        <v>1106</v>
      </c>
    </row>
    <row r="1073" spans="1:2" x14ac:dyDescent="0.35">
      <c r="A1073" t="s">
        <v>1109</v>
      </c>
      <c r="B1073" t="s">
        <v>1110</v>
      </c>
    </row>
    <row r="1074" spans="1:2" x14ac:dyDescent="0.35">
      <c r="A1074" t="s">
        <v>1112</v>
      </c>
      <c r="B1074" t="s">
        <v>1113</v>
      </c>
    </row>
    <row r="1075" spans="1:2" x14ac:dyDescent="0.35">
      <c r="A1075" t="s">
        <v>1116</v>
      </c>
      <c r="B1075" t="s">
        <v>1117</v>
      </c>
    </row>
    <row r="1076" spans="1:2" x14ac:dyDescent="0.35">
      <c r="A1076" t="s">
        <v>1119</v>
      </c>
      <c r="B1076" t="s">
        <v>1120</v>
      </c>
    </row>
    <row r="1077" spans="1:2" x14ac:dyDescent="0.35">
      <c r="A1077" t="s">
        <v>1122</v>
      </c>
      <c r="B1077" t="s">
        <v>1123</v>
      </c>
    </row>
    <row r="1078" spans="1:2" x14ac:dyDescent="0.35">
      <c r="A1078" t="s">
        <v>1126</v>
      </c>
      <c r="B1078" t="s">
        <v>1127</v>
      </c>
    </row>
    <row r="1079" spans="1:2" x14ac:dyDescent="0.35">
      <c r="A1079" t="s">
        <v>1133</v>
      </c>
      <c r="B1079" t="s">
        <v>1134</v>
      </c>
    </row>
    <row r="1080" spans="1:2" x14ac:dyDescent="0.35">
      <c r="A1080" t="s">
        <v>1136</v>
      </c>
      <c r="B1080" t="s">
        <v>1137</v>
      </c>
    </row>
    <row r="1081" spans="1:2" x14ac:dyDescent="0.35">
      <c r="A1081" t="s">
        <v>1140</v>
      </c>
      <c r="B1081" t="s">
        <v>1141</v>
      </c>
    </row>
    <row r="1082" spans="1:2" x14ac:dyDescent="0.35">
      <c r="A1082" t="s">
        <v>1154</v>
      </c>
      <c r="B1082" t="s">
        <v>1155</v>
      </c>
    </row>
    <row r="1083" spans="1:2" x14ac:dyDescent="0.35">
      <c r="A1083" t="s">
        <v>1157</v>
      </c>
      <c r="B1083" t="s">
        <v>1158</v>
      </c>
    </row>
    <row r="1084" spans="1:2" x14ac:dyDescent="0.35">
      <c r="A1084" t="s">
        <v>1171</v>
      </c>
      <c r="B1084" t="s">
        <v>1172</v>
      </c>
    </row>
    <row r="1085" spans="1:2" x14ac:dyDescent="0.35">
      <c r="A1085" t="s">
        <v>1174</v>
      </c>
      <c r="B1085" t="s">
        <v>1175</v>
      </c>
    </row>
    <row r="1086" spans="1:2" x14ac:dyDescent="0.35">
      <c r="A1086" t="s">
        <v>1177</v>
      </c>
      <c r="B1086" t="s">
        <v>1178</v>
      </c>
    </row>
    <row r="1087" spans="1:2" x14ac:dyDescent="0.35">
      <c r="A1087" t="s">
        <v>1185</v>
      </c>
      <c r="B1087" t="s">
        <v>1186</v>
      </c>
    </row>
    <row r="1088" spans="1:2" x14ac:dyDescent="0.35">
      <c r="A1088" t="s">
        <v>1187</v>
      </c>
      <c r="B1088" t="s">
        <v>1188</v>
      </c>
    </row>
    <row r="1089" spans="1:2" x14ac:dyDescent="0.35">
      <c r="A1089" t="s">
        <v>1190</v>
      </c>
      <c r="B1089" t="s">
        <v>1191</v>
      </c>
    </row>
    <row r="1090" spans="1:2" x14ac:dyDescent="0.35">
      <c r="A1090" t="s">
        <v>1194</v>
      </c>
      <c r="B1090" t="s">
        <v>1195</v>
      </c>
    </row>
    <row r="1091" spans="1:2" x14ac:dyDescent="0.35">
      <c r="A1091" t="s">
        <v>1198</v>
      </c>
      <c r="B1091" t="s">
        <v>1199</v>
      </c>
    </row>
    <row r="1092" spans="1:2" x14ac:dyDescent="0.35">
      <c r="A1092" t="s">
        <v>1202</v>
      </c>
      <c r="B1092" t="s">
        <v>1203</v>
      </c>
    </row>
    <row r="1093" spans="1:2" x14ac:dyDescent="0.35">
      <c r="A1093" t="s">
        <v>1206</v>
      </c>
      <c r="B1093" t="s">
        <v>1207</v>
      </c>
    </row>
    <row r="1094" spans="1:2" x14ac:dyDescent="0.35">
      <c r="A1094" t="s">
        <v>1218</v>
      </c>
      <c r="B1094" t="s">
        <v>1219</v>
      </c>
    </row>
    <row r="1095" spans="1:2" x14ac:dyDescent="0.35">
      <c r="A1095" t="s">
        <v>1238</v>
      </c>
      <c r="B1095" t="s">
        <v>1239</v>
      </c>
    </row>
    <row r="1096" spans="1:2" x14ac:dyDescent="0.35">
      <c r="A1096" t="s">
        <v>1245</v>
      </c>
      <c r="B1096" t="s">
        <v>1246</v>
      </c>
    </row>
    <row r="1097" spans="1:2" x14ac:dyDescent="0.35">
      <c r="A1097" t="s">
        <v>1248</v>
      </c>
      <c r="B1097" t="s">
        <v>1249</v>
      </c>
    </row>
    <row r="1098" spans="1:2" x14ac:dyDescent="0.35">
      <c r="A1098" t="s">
        <v>1252</v>
      </c>
      <c r="B1098" t="s">
        <v>1253</v>
      </c>
    </row>
    <row r="1099" spans="1:2" x14ac:dyDescent="0.35">
      <c r="A1099" t="s">
        <v>1256</v>
      </c>
      <c r="B1099" t="s">
        <v>1257</v>
      </c>
    </row>
    <row r="1100" spans="1:2" x14ac:dyDescent="0.35">
      <c r="A1100" t="s">
        <v>1259</v>
      </c>
      <c r="B1100" t="s">
        <v>1260</v>
      </c>
    </row>
    <row r="1101" spans="1:2" x14ac:dyDescent="0.35">
      <c r="B1101" t="s">
        <v>1265</v>
      </c>
    </row>
    <row r="1102" spans="1:2" x14ac:dyDescent="0.35">
      <c r="B1102" t="s">
        <v>1266</v>
      </c>
    </row>
    <row r="1103" spans="1:2" x14ac:dyDescent="0.35">
      <c r="A1103" t="s">
        <v>1268</v>
      </c>
      <c r="B1103" t="s">
        <v>1269</v>
      </c>
    </row>
    <row r="1104" spans="1:2" x14ac:dyDescent="0.35">
      <c r="A1104" t="s">
        <v>1270</v>
      </c>
      <c r="B1104" t="s">
        <v>1271</v>
      </c>
    </row>
    <row r="1105" spans="1:2" x14ac:dyDescent="0.35">
      <c r="A1105" t="s">
        <v>1273</v>
      </c>
      <c r="B1105" t="s">
        <v>1274</v>
      </c>
    </row>
    <row r="1106" spans="1:2" x14ac:dyDescent="0.35">
      <c r="A1106" t="s">
        <v>1276</v>
      </c>
      <c r="B1106" t="s">
        <v>1277</v>
      </c>
    </row>
    <row r="1107" spans="1:2" x14ac:dyDescent="0.35">
      <c r="A1107" t="s">
        <v>1278</v>
      </c>
      <c r="B1107" t="s">
        <v>1279</v>
      </c>
    </row>
    <row r="1108" spans="1:2" x14ac:dyDescent="0.35">
      <c r="A1108" t="s">
        <v>1280</v>
      </c>
      <c r="B1108" t="s">
        <v>1281</v>
      </c>
    </row>
    <row r="1109" spans="1:2" x14ac:dyDescent="0.35">
      <c r="A1109" t="s">
        <v>1283</v>
      </c>
      <c r="B1109" t="s">
        <v>1284</v>
      </c>
    </row>
    <row r="1110" spans="1:2" x14ac:dyDescent="0.35">
      <c r="A1110" t="s">
        <v>1286</v>
      </c>
      <c r="B1110" t="s">
        <v>1287</v>
      </c>
    </row>
    <row r="1111" spans="1:2" x14ac:dyDescent="0.35">
      <c r="A1111" t="s">
        <v>1289</v>
      </c>
      <c r="B1111" t="s">
        <v>1290</v>
      </c>
    </row>
    <row r="1112" spans="1:2" x14ac:dyDescent="0.35">
      <c r="A1112" t="s">
        <v>1292</v>
      </c>
      <c r="B1112" t="s">
        <v>1293</v>
      </c>
    </row>
    <row r="1113" spans="1:2" x14ac:dyDescent="0.35">
      <c r="A1113" t="s">
        <v>1295</v>
      </c>
      <c r="B1113" t="s">
        <v>1296</v>
      </c>
    </row>
    <row r="1114" spans="1:2" x14ac:dyDescent="0.35">
      <c r="A1114" t="s">
        <v>1298</v>
      </c>
      <c r="B1114" t="s">
        <v>1299</v>
      </c>
    </row>
    <row r="1115" spans="1:2" x14ac:dyDescent="0.35">
      <c r="B1115" t="s">
        <v>1300</v>
      </c>
    </row>
    <row r="1116" spans="1:2" x14ac:dyDescent="0.35">
      <c r="B1116" t="s">
        <v>1302</v>
      </c>
    </row>
    <row r="1117" spans="1:2" x14ac:dyDescent="0.35">
      <c r="B1117" t="s">
        <v>1304</v>
      </c>
    </row>
    <row r="1118" spans="1:2" x14ac:dyDescent="0.35">
      <c r="B1118" t="s">
        <v>1305</v>
      </c>
    </row>
    <row r="1119" spans="1:2" x14ac:dyDescent="0.35">
      <c r="B1119" t="s">
        <v>1306</v>
      </c>
    </row>
    <row r="1120" spans="1:2" x14ac:dyDescent="0.35">
      <c r="B1120" t="s">
        <v>1308</v>
      </c>
    </row>
    <row r="1121" spans="2:2" x14ac:dyDescent="0.35">
      <c r="B1121" t="s">
        <v>1309</v>
      </c>
    </row>
    <row r="1122" spans="2:2" x14ac:dyDescent="0.35">
      <c r="B1122" t="s">
        <v>1311</v>
      </c>
    </row>
    <row r="1123" spans="2:2" x14ac:dyDescent="0.35">
      <c r="B1123" t="s">
        <v>1312</v>
      </c>
    </row>
    <row r="1124" spans="2:2" x14ac:dyDescent="0.35">
      <c r="B1124" t="s">
        <v>1313</v>
      </c>
    </row>
    <row r="1125" spans="2:2" x14ac:dyDescent="0.35">
      <c r="B1125" t="s">
        <v>1314</v>
      </c>
    </row>
    <row r="1126" spans="2:2" x14ac:dyDescent="0.35">
      <c r="B1126" t="s">
        <v>1316</v>
      </c>
    </row>
    <row r="1127" spans="2:2" x14ac:dyDescent="0.35">
      <c r="B1127" t="s">
        <v>1317</v>
      </c>
    </row>
    <row r="1128" spans="2:2" x14ac:dyDescent="0.35">
      <c r="B1128" t="s">
        <v>1319</v>
      </c>
    </row>
    <row r="1129" spans="2:2" x14ac:dyDescent="0.35">
      <c r="B1129" t="s">
        <v>1320</v>
      </c>
    </row>
    <row r="1130" spans="2:2" x14ac:dyDescent="0.35">
      <c r="B1130" t="s">
        <v>1321</v>
      </c>
    </row>
    <row r="1131" spans="2:2" x14ac:dyDescent="0.35">
      <c r="B1131" t="s">
        <v>1323</v>
      </c>
    </row>
    <row r="1132" spans="2:2" x14ac:dyDescent="0.35">
      <c r="B1132" t="s">
        <v>1325</v>
      </c>
    </row>
    <row r="1133" spans="2:2" x14ac:dyDescent="0.35">
      <c r="B1133" t="s">
        <v>1326</v>
      </c>
    </row>
    <row r="1134" spans="2:2" x14ac:dyDescent="0.35">
      <c r="B1134" t="s">
        <v>1327</v>
      </c>
    </row>
    <row r="1135" spans="2:2" x14ac:dyDescent="0.35">
      <c r="B1135" t="s">
        <v>1329</v>
      </c>
    </row>
    <row r="1136" spans="2:2" x14ac:dyDescent="0.35">
      <c r="B1136" t="s">
        <v>1333</v>
      </c>
    </row>
    <row r="1137" spans="1:2" x14ac:dyDescent="0.35">
      <c r="B1137" t="s">
        <v>1335</v>
      </c>
    </row>
    <row r="1138" spans="1:2" x14ac:dyDescent="0.35">
      <c r="B1138" t="s">
        <v>1336</v>
      </c>
    </row>
    <row r="1139" spans="1:2" x14ac:dyDescent="0.35">
      <c r="B1139" t="s">
        <v>1337</v>
      </c>
    </row>
    <row r="1140" spans="1:2" x14ac:dyDescent="0.35">
      <c r="B1140" t="s">
        <v>1338</v>
      </c>
    </row>
    <row r="1141" spans="1:2" x14ac:dyDescent="0.35">
      <c r="B1141" t="s">
        <v>1339</v>
      </c>
    </row>
    <row r="1142" spans="1:2" x14ac:dyDescent="0.35">
      <c r="B1142" t="s">
        <v>1341</v>
      </c>
    </row>
    <row r="1143" spans="1:2" x14ac:dyDescent="0.35">
      <c r="B1143" t="s">
        <v>1343</v>
      </c>
    </row>
    <row r="1144" spans="1:2" x14ac:dyDescent="0.35">
      <c r="B1144" t="s">
        <v>1345</v>
      </c>
    </row>
    <row r="1145" spans="1:2" x14ac:dyDescent="0.35">
      <c r="B1145" t="s">
        <v>1347</v>
      </c>
    </row>
    <row r="1146" spans="1:2" x14ac:dyDescent="0.35">
      <c r="B1146" t="s">
        <v>1349</v>
      </c>
    </row>
    <row r="1147" spans="1:2" x14ac:dyDescent="0.35">
      <c r="B1147" t="s">
        <v>1350</v>
      </c>
    </row>
    <row r="1148" spans="1:2" x14ac:dyDescent="0.35">
      <c r="A1148" t="s">
        <v>1352</v>
      </c>
      <c r="B1148" t="s">
        <v>1353</v>
      </c>
    </row>
    <row r="1149" spans="1:2" x14ac:dyDescent="0.35">
      <c r="A1149" t="s">
        <v>1357</v>
      </c>
      <c r="B1149" t="s">
        <v>1358</v>
      </c>
    </row>
    <row r="1150" spans="1:2" x14ac:dyDescent="0.35">
      <c r="A1150" t="s">
        <v>1363</v>
      </c>
      <c r="B1150" t="s">
        <v>1364</v>
      </c>
    </row>
    <row r="1151" spans="1:2" x14ac:dyDescent="0.35">
      <c r="A1151" t="s">
        <v>1371</v>
      </c>
      <c r="B1151" t="s">
        <v>1372</v>
      </c>
    </row>
    <row r="1152" spans="1:2" x14ac:dyDescent="0.35">
      <c r="B1152" t="s">
        <v>1373</v>
      </c>
    </row>
    <row r="1153" spans="1:2" x14ac:dyDescent="0.35">
      <c r="B1153" t="s">
        <v>1374</v>
      </c>
    </row>
    <row r="1154" spans="1:2" x14ac:dyDescent="0.35">
      <c r="B1154" t="s">
        <v>1375</v>
      </c>
    </row>
    <row r="1155" spans="1:2" x14ac:dyDescent="0.35">
      <c r="B1155" t="s">
        <v>1376</v>
      </c>
    </row>
    <row r="1156" spans="1:2" x14ac:dyDescent="0.35">
      <c r="A1156" t="s">
        <v>1381</v>
      </c>
      <c r="B1156" t="s">
        <v>1382</v>
      </c>
    </row>
    <row r="1157" spans="1:2" x14ac:dyDescent="0.35">
      <c r="A1157" t="s">
        <v>1384</v>
      </c>
      <c r="B1157" t="s">
        <v>1385</v>
      </c>
    </row>
    <row r="1158" spans="1:2" x14ac:dyDescent="0.35">
      <c r="A1158" t="s">
        <v>1387</v>
      </c>
      <c r="B1158" t="s">
        <v>1388</v>
      </c>
    </row>
    <row r="1159" spans="1:2" x14ac:dyDescent="0.35">
      <c r="A1159" t="s">
        <v>1389</v>
      </c>
      <c r="B1159" t="s">
        <v>1390</v>
      </c>
    </row>
    <row r="1160" spans="1:2" x14ac:dyDescent="0.35">
      <c r="A1160" t="s">
        <v>1392</v>
      </c>
      <c r="B1160" t="s">
        <v>1393</v>
      </c>
    </row>
    <row r="1161" spans="1:2" x14ac:dyDescent="0.35">
      <c r="A1161" t="s">
        <v>1394</v>
      </c>
      <c r="B1161" t="s">
        <v>1395</v>
      </c>
    </row>
    <row r="1162" spans="1:2" x14ac:dyDescent="0.35">
      <c r="A1162" t="s">
        <v>1408</v>
      </c>
      <c r="B1162" t="s">
        <v>1409</v>
      </c>
    </row>
    <row r="1163" spans="1:2" x14ac:dyDescent="0.35">
      <c r="A1163" t="s">
        <v>1411</v>
      </c>
      <c r="B1163" t="s">
        <v>1412</v>
      </c>
    </row>
    <row r="1164" spans="1:2" x14ac:dyDescent="0.35">
      <c r="A1164" t="s">
        <v>1417</v>
      </c>
      <c r="B1164" t="s">
        <v>1418</v>
      </c>
    </row>
    <row r="1165" spans="1:2" x14ac:dyDescent="0.35">
      <c r="A1165" t="s">
        <v>1419</v>
      </c>
      <c r="B1165" t="s">
        <v>1420</v>
      </c>
    </row>
    <row r="1166" spans="1:2" x14ac:dyDescent="0.35">
      <c r="A1166" t="s">
        <v>1421</v>
      </c>
      <c r="B1166" t="s">
        <v>1422</v>
      </c>
    </row>
    <row r="1167" spans="1:2" x14ac:dyDescent="0.35">
      <c r="A1167" t="s">
        <v>1423</v>
      </c>
      <c r="B1167" t="s">
        <v>1424</v>
      </c>
    </row>
    <row r="1168" spans="1:2" x14ac:dyDescent="0.35">
      <c r="A1168" t="s">
        <v>1426</v>
      </c>
      <c r="B1168" t="s">
        <v>1427</v>
      </c>
    </row>
    <row r="1169" spans="1:2" x14ac:dyDescent="0.35">
      <c r="A1169" t="s">
        <v>1429</v>
      </c>
      <c r="B1169" t="s">
        <v>1430</v>
      </c>
    </row>
    <row r="1170" spans="1:2" x14ac:dyDescent="0.35">
      <c r="B1170" t="s">
        <v>1431</v>
      </c>
    </row>
    <row r="1171" spans="1:2" x14ac:dyDescent="0.35">
      <c r="A1171" t="s">
        <v>1433</v>
      </c>
      <c r="B1171" t="s">
        <v>1434</v>
      </c>
    </row>
    <row r="1172" spans="1:2" x14ac:dyDescent="0.35">
      <c r="A1172" t="s">
        <v>1435</v>
      </c>
      <c r="B1172" t="s">
        <v>1436</v>
      </c>
    </row>
    <row r="1173" spans="1:2" x14ac:dyDescent="0.35">
      <c r="A1173" t="s">
        <v>1438</v>
      </c>
      <c r="B1173" t="s">
        <v>1439</v>
      </c>
    </row>
    <row r="1174" spans="1:2" x14ac:dyDescent="0.35">
      <c r="A1174" t="s">
        <v>1441</v>
      </c>
      <c r="B1174" t="s">
        <v>1442</v>
      </c>
    </row>
    <row r="1175" spans="1:2" x14ac:dyDescent="0.35">
      <c r="A1175" t="s">
        <v>1443</v>
      </c>
      <c r="B1175" t="s">
        <v>1444</v>
      </c>
    </row>
    <row r="1176" spans="1:2" x14ac:dyDescent="0.35">
      <c r="A1176" t="s">
        <v>1445</v>
      </c>
      <c r="B1176" t="s">
        <v>1446</v>
      </c>
    </row>
    <row r="1177" spans="1:2" x14ac:dyDescent="0.35">
      <c r="A1177" t="s">
        <v>1448</v>
      </c>
      <c r="B1177" t="s">
        <v>1449</v>
      </c>
    </row>
    <row r="1178" spans="1:2" x14ac:dyDescent="0.35">
      <c r="A1178" t="s">
        <v>1450</v>
      </c>
      <c r="B1178" t="s">
        <v>1451</v>
      </c>
    </row>
    <row r="1179" spans="1:2" x14ac:dyDescent="0.35">
      <c r="A1179" t="s">
        <v>1452</v>
      </c>
      <c r="B1179" t="s">
        <v>1453</v>
      </c>
    </row>
    <row r="1180" spans="1:2" x14ac:dyDescent="0.35">
      <c r="A1180" t="s">
        <v>1454</v>
      </c>
      <c r="B1180" t="s">
        <v>1455</v>
      </c>
    </row>
    <row r="1181" spans="1:2" x14ac:dyDescent="0.35">
      <c r="A1181" t="s">
        <v>1457</v>
      </c>
      <c r="B1181" t="s">
        <v>1458</v>
      </c>
    </row>
    <row r="1182" spans="1:2" x14ac:dyDescent="0.35">
      <c r="A1182" t="s">
        <v>1459</v>
      </c>
      <c r="B1182" t="s">
        <v>1460</v>
      </c>
    </row>
    <row r="1183" spans="1:2" x14ac:dyDescent="0.35">
      <c r="A1183" t="s">
        <v>1461</v>
      </c>
      <c r="B1183" t="s">
        <v>1462</v>
      </c>
    </row>
    <row r="1184" spans="1:2" x14ac:dyDescent="0.35">
      <c r="A1184" t="s">
        <v>1463</v>
      </c>
      <c r="B1184" t="s">
        <v>1464</v>
      </c>
    </row>
    <row r="1185" spans="1:2" x14ac:dyDescent="0.35">
      <c r="A1185" t="s">
        <v>1468</v>
      </c>
      <c r="B1185" t="s">
        <v>1469</v>
      </c>
    </row>
    <row r="1186" spans="1:2" x14ac:dyDescent="0.35">
      <c r="A1186" t="s">
        <v>1470</v>
      </c>
      <c r="B1186" t="s">
        <v>1471</v>
      </c>
    </row>
    <row r="1187" spans="1:2" x14ac:dyDescent="0.35">
      <c r="A1187" t="s">
        <v>1473</v>
      </c>
      <c r="B1187" t="s">
        <v>1474</v>
      </c>
    </row>
    <row r="1188" spans="1:2" x14ac:dyDescent="0.35">
      <c r="A1188" t="s">
        <v>1476</v>
      </c>
      <c r="B1188" t="s">
        <v>1477</v>
      </c>
    </row>
    <row r="1189" spans="1:2" x14ac:dyDescent="0.35">
      <c r="A1189" t="s">
        <v>1483</v>
      </c>
      <c r="B1189" t="s">
        <v>1484</v>
      </c>
    </row>
    <row r="1190" spans="1:2" x14ac:dyDescent="0.35">
      <c r="B1190" t="s">
        <v>1485</v>
      </c>
    </row>
    <row r="1191" spans="1:2" x14ac:dyDescent="0.35">
      <c r="A1191" t="s">
        <v>1486</v>
      </c>
      <c r="B1191" t="s">
        <v>1487</v>
      </c>
    </row>
    <row r="1192" spans="1:2" x14ac:dyDescent="0.35">
      <c r="A1192" t="s">
        <v>1489</v>
      </c>
      <c r="B1192" t="s">
        <v>1490</v>
      </c>
    </row>
    <row r="1193" spans="1:2" x14ac:dyDescent="0.35">
      <c r="A1193" t="s">
        <v>1492</v>
      </c>
      <c r="B1193" t="s">
        <v>1493</v>
      </c>
    </row>
    <row r="1194" spans="1:2" x14ac:dyDescent="0.35">
      <c r="A1194" t="s">
        <v>1495</v>
      </c>
      <c r="B1194" t="s">
        <v>1496</v>
      </c>
    </row>
    <row r="1195" spans="1:2" x14ac:dyDescent="0.35">
      <c r="A1195" t="s">
        <v>1498</v>
      </c>
      <c r="B1195" t="s">
        <v>1499</v>
      </c>
    </row>
    <row r="1196" spans="1:2" x14ac:dyDescent="0.35">
      <c r="A1196" t="s">
        <v>1502</v>
      </c>
      <c r="B1196" t="s">
        <v>1503</v>
      </c>
    </row>
    <row r="1197" spans="1:2" x14ac:dyDescent="0.35">
      <c r="A1197" t="s">
        <v>1508</v>
      </c>
      <c r="B1197" t="s">
        <v>1509</v>
      </c>
    </row>
    <row r="1198" spans="1:2" x14ac:dyDescent="0.35">
      <c r="A1198" t="s">
        <v>1510</v>
      </c>
      <c r="B1198" t="s">
        <v>1511</v>
      </c>
    </row>
    <row r="1199" spans="1:2" x14ac:dyDescent="0.35">
      <c r="B1199" t="s">
        <v>1512</v>
      </c>
    </row>
    <row r="1200" spans="1:2" x14ac:dyDescent="0.35">
      <c r="A1200" t="s">
        <v>1513</v>
      </c>
      <c r="B1200" t="s">
        <v>1514</v>
      </c>
    </row>
    <row r="1201" spans="1:2" x14ac:dyDescent="0.35">
      <c r="A1201" t="s">
        <v>1515</v>
      </c>
      <c r="B1201" t="s">
        <v>1516</v>
      </c>
    </row>
    <row r="1202" spans="1:2" x14ac:dyDescent="0.35">
      <c r="B1202" t="s">
        <v>1517</v>
      </c>
    </row>
    <row r="1203" spans="1:2" x14ac:dyDescent="0.35">
      <c r="B1203" t="s">
        <v>1518</v>
      </c>
    </row>
    <row r="1204" spans="1:2" x14ac:dyDescent="0.35">
      <c r="A1204" t="s">
        <v>1519</v>
      </c>
      <c r="B1204" t="s">
        <v>1520</v>
      </c>
    </row>
    <row r="1205" spans="1:2" x14ac:dyDescent="0.35">
      <c r="A1205" t="s">
        <v>1521</v>
      </c>
      <c r="B1205" t="s">
        <v>1522</v>
      </c>
    </row>
    <row r="1206" spans="1:2" x14ac:dyDescent="0.35">
      <c r="A1206" t="s">
        <v>1528</v>
      </c>
      <c r="B1206" t="s">
        <v>1529</v>
      </c>
    </row>
    <row r="1207" spans="1:2" x14ac:dyDescent="0.35">
      <c r="A1207" t="s">
        <v>1530</v>
      </c>
      <c r="B1207" t="s">
        <v>1531</v>
      </c>
    </row>
    <row r="1209" spans="1:2" x14ac:dyDescent="0.35">
      <c r="A1209" t="s">
        <v>1541</v>
      </c>
      <c r="B1209" t="s">
        <v>1542</v>
      </c>
    </row>
    <row r="1210" spans="1:2" x14ac:dyDescent="0.35">
      <c r="A1210" t="s">
        <v>1544</v>
      </c>
      <c r="B1210" t="s">
        <v>1545</v>
      </c>
    </row>
    <row r="1211" spans="1:2" x14ac:dyDescent="0.35">
      <c r="A1211" t="s">
        <v>1546</v>
      </c>
      <c r="B1211" t="s">
        <v>1547</v>
      </c>
    </row>
    <row r="1212" spans="1:2" x14ac:dyDescent="0.35">
      <c r="A1212" t="s">
        <v>1549</v>
      </c>
      <c r="B1212" t="s">
        <v>1550</v>
      </c>
    </row>
    <row r="1213" spans="1:2" x14ac:dyDescent="0.35">
      <c r="B1213" t="s">
        <v>1551</v>
      </c>
    </row>
    <row r="1214" spans="1:2" x14ac:dyDescent="0.35">
      <c r="A1214" t="s">
        <v>1553</v>
      </c>
      <c r="B1214" t="s">
        <v>1554</v>
      </c>
    </row>
    <row r="1215" spans="1:2" x14ac:dyDescent="0.35">
      <c r="A1215" t="s">
        <v>1564</v>
      </c>
      <c r="B1215" t="s">
        <v>1565</v>
      </c>
    </row>
    <row r="1216" spans="1:2" x14ac:dyDescent="0.35">
      <c r="A1216" t="s">
        <v>1568</v>
      </c>
      <c r="B1216" t="s">
        <v>1569</v>
      </c>
    </row>
    <row r="1217" spans="1:2" x14ac:dyDescent="0.35">
      <c r="A1217" t="s">
        <v>1572</v>
      </c>
      <c r="B1217" t="s">
        <v>1573</v>
      </c>
    </row>
    <row r="1218" spans="1:2" x14ac:dyDescent="0.35">
      <c r="A1218" t="s">
        <v>1579</v>
      </c>
      <c r="B1218" t="s">
        <v>1580</v>
      </c>
    </row>
    <row r="1219" spans="1:2" x14ac:dyDescent="0.35">
      <c r="B1219" t="s">
        <v>1581</v>
      </c>
    </row>
    <row r="1220" spans="1:2" x14ac:dyDescent="0.35">
      <c r="A1220" t="s">
        <v>1582</v>
      </c>
      <c r="B1220" t="s">
        <v>1583</v>
      </c>
    </row>
    <row r="1221" spans="1:2" x14ac:dyDescent="0.35">
      <c r="A1221" t="s">
        <v>1586</v>
      </c>
      <c r="B1221" t="s">
        <v>1587</v>
      </c>
    </row>
    <row r="1222" spans="1:2" x14ac:dyDescent="0.35">
      <c r="B1222" t="s">
        <v>1592</v>
      </c>
    </row>
    <row r="1223" spans="1:2" x14ac:dyDescent="0.35">
      <c r="A1223" t="s">
        <v>1597</v>
      </c>
      <c r="B1223" t="s">
        <v>1598</v>
      </c>
    </row>
    <row r="1224" spans="1:2" x14ac:dyDescent="0.35">
      <c r="A1224" t="s">
        <v>1599</v>
      </c>
      <c r="B1224" t="s">
        <v>1600</v>
      </c>
    </row>
    <row r="1225" spans="1:2" x14ac:dyDescent="0.35">
      <c r="A1225" t="s">
        <v>1602</v>
      </c>
      <c r="B1225" t="s">
        <v>1603</v>
      </c>
    </row>
    <row r="1226" spans="1:2" x14ac:dyDescent="0.35">
      <c r="A1226" t="s">
        <v>1605</v>
      </c>
      <c r="B1226" t="s">
        <v>1606</v>
      </c>
    </row>
    <row r="1227" spans="1:2" x14ac:dyDescent="0.35">
      <c r="A1227" t="s">
        <v>1608</v>
      </c>
      <c r="B1227" t="s">
        <v>1609</v>
      </c>
    </row>
    <row r="1228" spans="1:2" x14ac:dyDescent="0.35">
      <c r="A1228" t="s">
        <v>1610</v>
      </c>
      <c r="B1228" t="s">
        <v>1611</v>
      </c>
    </row>
    <row r="1229" spans="1:2" x14ac:dyDescent="0.35">
      <c r="B1229" t="s">
        <v>1612</v>
      </c>
    </row>
    <row r="1230" spans="1:2" x14ac:dyDescent="0.35">
      <c r="A1230" t="s">
        <v>1614</v>
      </c>
      <c r="B1230" t="s">
        <v>1615</v>
      </c>
    </row>
    <row r="1231" spans="1:2" x14ac:dyDescent="0.35">
      <c r="A1231" t="s">
        <v>1617</v>
      </c>
      <c r="B1231" t="s">
        <v>1618</v>
      </c>
    </row>
    <row r="1232" spans="1:2" x14ac:dyDescent="0.35">
      <c r="A1232" t="s">
        <v>1619</v>
      </c>
      <c r="B1232" t="s">
        <v>1620</v>
      </c>
    </row>
    <row r="1233" spans="1:2" x14ac:dyDescent="0.35">
      <c r="B1233" t="s">
        <v>1621</v>
      </c>
    </row>
    <row r="1234" spans="1:2" x14ac:dyDescent="0.35">
      <c r="B1234" t="s">
        <v>1622</v>
      </c>
    </row>
    <row r="1235" spans="1:2" x14ac:dyDescent="0.35">
      <c r="B1235" t="s">
        <v>1623</v>
      </c>
    </row>
    <row r="1236" spans="1:2" x14ac:dyDescent="0.35">
      <c r="B1236" t="s">
        <v>1624</v>
      </c>
    </row>
    <row r="1237" spans="1:2" x14ac:dyDescent="0.35">
      <c r="A1237" t="s">
        <v>1625</v>
      </c>
      <c r="B1237" t="s">
        <v>1626</v>
      </c>
    </row>
    <row r="1238" spans="1:2" x14ac:dyDescent="0.35">
      <c r="A1238" t="s">
        <v>1629</v>
      </c>
      <c r="B1238" t="s">
        <v>1630</v>
      </c>
    </row>
    <row r="1239" spans="1:2" x14ac:dyDescent="0.35">
      <c r="A1239" t="s">
        <v>1634</v>
      </c>
      <c r="B1239" t="s">
        <v>1635</v>
      </c>
    </row>
    <row r="1240" spans="1:2" x14ac:dyDescent="0.35">
      <c r="A1240" t="s">
        <v>1636</v>
      </c>
      <c r="B1240" t="s">
        <v>1637</v>
      </c>
    </row>
    <row r="1241" spans="1:2" x14ac:dyDescent="0.35">
      <c r="A1241" t="s">
        <v>1639</v>
      </c>
      <c r="B1241" t="s">
        <v>1640</v>
      </c>
    </row>
    <row r="1242" spans="1:2" x14ac:dyDescent="0.35">
      <c r="A1242" t="s">
        <v>1642</v>
      </c>
      <c r="B1242" t="s">
        <v>1643</v>
      </c>
    </row>
    <row r="1243" spans="1:2" x14ac:dyDescent="0.35">
      <c r="A1243" t="s">
        <v>1644</v>
      </c>
      <c r="B1243" t="s">
        <v>1645</v>
      </c>
    </row>
    <row r="1244" spans="1:2" x14ac:dyDescent="0.35">
      <c r="A1244" t="s">
        <v>1647</v>
      </c>
      <c r="B1244" t="s">
        <v>1648</v>
      </c>
    </row>
    <row r="1245" spans="1:2" x14ac:dyDescent="0.35">
      <c r="A1245" t="s">
        <v>1654</v>
      </c>
      <c r="B1245" t="s">
        <v>1655</v>
      </c>
    </row>
    <row r="1246" spans="1:2" x14ac:dyDescent="0.35">
      <c r="A1246" t="s">
        <v>1656</v>
      </c>
      <c r="B1246" t="s">
        <v>1657</v>
      </c>
    </row>
    <row r="1247" spans="1:2" x14ac:dyDescent="0.35">
      <c r="B1247" t="s">
        <v>1658</v>
      </c>
    </row>
    <row r="1248" spans="1:2" x14ac:dyDescent="0.35">
      <c r="A1248" t="s">
        <v>1660</v>
      </c>
      <c r="B1248" t="s">
        <v>1661</v>
      </c>
    </row>
    <row r="1249" spans="1:2" x14ac:dyDescent="0.35">
      <c r="A1249" t="s">
        <v>1662</v>
      </c>
      <c r="B1249" t="s">
        <v>1663</v>
      </c>
    </row>
    <row r="1250" spans="1:2" x14ac:dyDescent="0.35">
      <c r="A1250" t="s">
        <v>1665</v>
      </c>
      <c r="B1250" t="s">
        <v>1666</v>
      </c>
    </row>
    <row r="1251" spans="1:2" x14ac:dyDescent="0.35">
      <c r="A1251" t="s">
        <v>1667</v>
      </c>
      <c r="B1251" t="s">
        <v>1668</v>
      </c>
    </row>
    <row r="1252" spans="1:2" x14ac:dyDescent="0.35">
      <c r="A1252" t="s">
        <v>1669</v>
      </c>
      <c r="B1252" t="s">
        <v>1670</v>
      </c>
    </row>
    <row r="1253" spans="1:2" x14ac:dyDescent="0.35">
      <c r="A1253" t="s">
        <v>1672</v>
      </c>
      <c r="B1253" t="s">
        <v>1673</v>
      </c>
    </row>
    <row r="1254" spans="1:2" x14ac:dyDescent="0.35">
      <c r="A1254" t="s">
        <v>1674</v>
      </c>
      <c r="B1254" t="s">
        <v>1675</v>
      </c>
    </row>
    <row r="1255" spans="1:2" x14ac:dyDescent="0.35">
      <c r="A1255" t="s">
        <v>1676</v>
      </c>
      <c r="B1255" t="s">
        <v>1677</v>
      </c>
    </row>
    <row r="1256" spans="1:2" x14ac:dyDescent="0.35">
      <c r="A1256" t="s">
        <v>1678</v>
      </c>
      <c r="B1256" t="s">
        <v>1679</v>
      </c>
    </row>
    <row r="1257" spans="1:2" x14ac:dyDescent="0.35">
      <c r="A1257" t="s">
        <v>1680</v>
      </c>
      <c r="B1257" t="s">
        <v>1681</v>
      </c>
    </row>
    <row r="1258" spans="1:2" x14ac:dyDescent="0.35">
      <c r="A1258" t="s">
        <v>1686</v>
      </c>
      <c r="B1258" t="s">
        <v>1687</v>
      </c>
    </row>
    <row r="1259" spans="1:2" x14ac:dyDescent="0.35">
      <c r="A1259" t="s">
        <v>1688</v>
      </c>
      <c r="B1259" t="s">
        <v>1689</v>
      </c>
    </row>
    <row r="1260" spans="1:2" x14ac:dyDescent="0.35">
      <c r="A1260" t="s">
        <v>1691</v>
      </c>
      <c r="B1260" t="s">
        <v>1692</v>
      </c>
    </row>
    <row r="1261" spans="1:2" x14ac:dyDescent="0.35">
      <c r="A1261" t="s">
        <v>1693</v>
      </c>
      <c r="B1261" t="s">
        <v>1694</v>
      </c>
    </row>
    <row r="1262" spans="1:2" x14ac:dyDescent="0.35">
      <c r="A1262" t="s">
        <v>1695</v>
      </c>
      <c r="B1262" t="s">
        <v>1696</v>
      </c>
    </row>
    <row r="1263" spans="1:2" x14ac:dyDescent="0.35">
      <c r="A1263" t="s">
        <v>1697</v>
      </c>
      <c r="B1263" t="s">
        <v>1698</v>
      </c>
    </row>
    <row r="1264" spans="1:2" x14ac:dyDescent="0.35">
      <c r="A1264" t="s">
        <v>1700</v>
      </c>
      <c r="B1264" t="s">
        <v>1701</v>
      </c>
    </row>
    <row r="1265" spans="1:2" x14ac:dyDescent="0.35">
      <c r="A1265" t="s">
        <v>1703</v>
      </c>
      <c r="B1265" t="s">
        <v>1704</v>
      </c>
    </row>
    <row r="1266" spans="1:2" x14ac:dyDescent="0.35">
      <c r="A1266" t="s">
        <v>1714</v>
      </c>
      <c r="B1266" t="s">
        <v>1715</v>
      </c>
    </row>
    <row r="1267" spans="1:2" x14ac:dyDescent="0.35">
      <c r="A1267" t="s">
        <v>1717</v>
      </c>
      <c r="B1267" t="s">
        <v>1718</v>
      </c>
    </row>
    <row r="1268" spans="1:2" x14ac:dyDescent="0.35">
      <c r="A1268" t="s">
        <v>1719</v>
      </c>
      <c r="B1268" t="s">
        <v>1720</v>
      </c>
    </row>
    <row r="1269" spans="1:2" x14ac:dyDescent="0.35">
      <c r="A1269" t="s">
        <v>1721</v>
      </c>
      <c r="B1269" t="s">
        <v>1722</v>
      </c>
    </row>
    <row r="1270" spans="1:2" x14ac:dyDescent="0.35">
      <c r="A1270" t="s">
        <v>1724</v>
      </c>
      <c r="B1270" t="s">
        <v>1725</v>
      </c>
    </row>
    <row r="1271" spans="1:2" x14ac:dyDescent="0.35">
      <c r="A1271" t="s">
        <v>1726</v>
      </c>
      <c r="B1271" t="s">
        <v>1727</v>
      </c>
    </row>
    <row r="1272" spans="1:2" x14ac:dyDescent="0.35">
      <c r="A1272" t="s">
        <v>1731</v>
      </c>
      <c r="B1272" t="s">
        <v>1732</v>
      </c>
    </row>
    <row r="1273" spans="1:2" x14ac:dyDescent="0.35">
      <c r="A1273" t="s">
        <v>1733</v>
      </c>
      <c r="B1273" t="s">
        <v>1734</v>
      </c>
    </row>
    <row r="1274" spans="1:2" x14ac:dyDescent="0.35">
      <c r="A1274" t="s">
        <v>1736</v>
      </c>
      <c r="B1274" t="s">
        <v>1737</v>
      </c>
    </row>
    <row r="1275" spans="1:2" x14ac:dyDescent="0.35">
      <c r="A1275" t="s">
        <v>1739</v>
      </c>
      <c r="B1275" t="s">
        <v>1740</v>
      </c>
    </row>
    <row r="1276" spans="1:2" x14ac:dyDescent="0.35">
      <c r="A1276" t="s">
        <v>1742</v>
      </c>
      <c r="B1276" t="s">
        <v>1743</v>
      </c>
    </row>
    <row r="1277" spans="1:2" x14ac:dyDescent="0.35">
      <c r="A1277" t="s">
        <v>1745</v>
      </c>
      <c r="B1277" t="s">
        <v>1746</v>
      </c>
    </row>
    <row r="1278" spans="1:2" x14ac:dyDescent="0.35">
      <c r="A1278" t="s">
        <v>1748</v>
      </c>
      <c r="B1278" t="s">
        <v>1749</v>
      </c>
    </row>
    <row r="1279" spans="1:2" x14ac:dyDescent="0.35">
      <c r="A1279" t="s">
        <v>1750</v>
      </c>
      <c r="B1279" t="s">
        <v>1751</v>
      </c>
    </row>
    <row r="1280" spans="1:2" x14ac:dyDescent="0.35">
      <c r="A1280" t="s">
        <v>1759</v>
      </c>
      <c r="B1280" t="s">
        <v>1760</v>
      </c>
    </row>
    <row r="1281" spans="1:2" x14ac:dyDescent="0.35">
      <c r="A1281" t="s">
        <v>1761</v>
      </c>
      <c r="B1281" t="s">
        <v>1762</v>
      </c>
    </row>
    <row r="1282" spans="1:2" x14ac:dyDescent="0.35">
      <c r="A1282" t="s">
        <v>1764</v>
      </c>
      <c r="B1282" t="s">
        <v>1765</v>
      </c>
    </row>
    <row r="1283" spans="1:2" x14ac:dyDescent="0.35">
      <c r="A1283" t="s">
        <v>1766</v>
      </c>
      <c r="B1283" t="s">
        <v>1767</v>
      </c>
    </row>
    <row r="1284" spans="1:2" x14ac:dyDescent="0.35">
      <c r="A1284" t="s">
        <v>1769</v>
      </c>
      <c r="B1284" t="s">
        <v>1770</v>
      </c>
    </row>
    <row r="1285" spans="1:2" x14ac:dyDescent="0.35">
      <c r="A1285" t="s">
        <v>1772</v>
      </c>
      <c r="B1285" t="s">
        <v>1773</v>
      </c>
    </row>
    <row r="1286" spans="1:2" x14ac:dyDescent="0.35">
      <c r="A1286" t="s">
        <v>1779</v>
      </c>
      <c r="B1286" t="s">
        <v>1780</v>
      </c>
    </row>
    <row r="1287" spans="1:2" x14ac:dyDescent="0.35">
      <c r="A1287" t="s">
        <v>1781</v>
      </c>
      <c r="B1287" t="s">
        <v>1782</v>
      </c>
    </row>
    <row r="1288" spans="1:2" x14ac:dyDescent="0.35">
      <c r="A1288" t="s">
        <v>1784</v>
      </c>
      <c r="B1288" t="s">
        <v>1785</v>
      </c>
    </row>
    <row r="1289" spans="1:2" x14ac:dyDescent="0.35">
      <c r="A1289" t="s">
        <v>1789</v>
      </c>
      <c r="B1289" t="s">
        <v>1790</v>
      </c>
    </row>
    <row r="1290" spans="1:2" x14ac:dyDescent="0.35">
      <c r="B1290" t="s">
        <v>1791</v>
      </c>
    </row>
    <row r="1291" spans="1:2" x14ac:dyDescent="0.35">
      <c r="A1291" t="s">
        <v>1792</v>
      </c>
      <c r="B1291" t="s">
        <v>1793</v>
      </c>
    </row>
    <row r="1292" spans="1:2" x14ac:dyDescent="0.35">
      <c r="A1292" t="s">
        <v>1799</v>
      </c>
      <c r="B1292" t="s">
        <v>1800</v>
      </c>
    </row>
    <row r="1293" spans="1:2" x14ac:dyDescent="0.35">
      <c r="A1293" t="s">
        <v>1802</v>
      </c>
      <c r="B1293" t="s">
        <v>1803</v>
      </c>
    </row>
    <row r="1294" spans="1:2" x14ac:dyDescent="0.35">
      <c r="A1294" t="s">
        <v>1809</v>
      </c>
      <c r="B1294" t="s">
        <v>1810</v>
      </c>
    </row>
    <row r="1295" spans="1:2" x14ac:dyDescent="0.35">
      <c r="A1295" t="s">
        <v>1819</v>
      </c>
      <c r="B1295" t="s">
        <v>1820</v>
      </c>
    </row>
    <row r="1296" spans="1:2" x14ac:dyDescent="0.35">
      <c r="A1296" t="s">
        <v>1824</v>
      </c>
      <c r="B1296" t="s">
        <v>1825</v>
      </c>
    </row>
    <row r="1297" spans="1:2" x14ac:dyDescent="0.35">
      <c r="A1297" t="s">
        <v>1826</v>
      </c>
      <c r="B1297" t="s">
        <v>1827</v>
      </c>
    </row>
    <row r="1298" spans="1:2" x14ac:dyDescent="0.35">
      <c r="A1298" t="s">
        <v>1832</v>
      </c>
      <c r="B1298" t="s">
        <v>1833</v>
      </c>
    </row>
    <row r="1299" spans="1:2" x14ac:dyDescent="0.35">
      <c r="A1299" t="s">
        <v>1834</v>
      </c>
      <c r="B1299" t="s">
        <v>1835</v>
      </c>
    </row>
    <row r="1300" spans="1:2" x14ac:dyDescent="0.35">
      <c r="A1300" t="s">
        <v>1836</v>
      </c>
      <c r="B1300" t="s">
        <v>1837</v>
      </c>
    </row>
    <row r="1301" spans="1:2" x14ac:dyDescent="0.35">
      <c r="A1301" t="s">
        <v>1838</v>
      </c>
      <c r="B1301" t="s">
        <v>1839</v>
      </c>
    </row>
    <row r="1302" spans="1:2" x14ac:dyDescent="0.35">
      <c r="A1302" t="s">
        <v>1841</v>
      </c>
      <c r="B1302" t="s">
        <v>1842</v>
      </c>
    </row>
    <row r="1303" spans="1:2" x14ac:dyDescent="0.35">
      <c r="A1303" t="s">
        <v>1844</v>
      </c>
      <c r="B1303" t="s">
        <v>1845</v>
      </c>
    </row>
    <row r="1304" spans="1:2" x14ac:dyDescent="0.35">
      <c r="A1304" t="s">
        <v>1846</v>
      </c>
      <c r="B1304" t="s">
        <v>1847</v>
      </c>
    </row>
    <row r="1305" spans="1:2" x14ac:dyDescent="0.35">
      <c r="A1305" t="s">
        <v>1848</v>
      </c>
      <c r="B1305" t="s">
        <v>1849</v>
      </c>
    </row>
    <row r="1306" spans="1:2" x14ac:dyDescent="0.35">
      <c r="A1306" t="s">
        <v>1851</v>
      </c>
      <c r="B1306" t="s">
        <v>1852</v>
      </c>
    </row>
    <row r="1307" spans="1:2" x14ac:dyDescent="0.35">
      <c r="A1307" t="s">
        <v>1859</v>
      </c>
      <c r="B1307" t="s">
        <v>1860</v>
      </c>
    </row>
    <row r="1308" spans="1:2" x14ac:dyDescent="0.35">
      <c r="A1308" t="s">
        <v>1862</v>
      </c>
      <c r="B1308" t="s">
        <v>1863</v>
      </c>
    </row>
    <row r="1309" spans="1:2" x14ac:dyDescent="0.35">
      <c r="A1309" t="s">
        <v>1865</v>
      </c>
      <c r="B1309" t="s">
        <v>1866</v>
      </c>
    </row>
    <row r="1310" spans="1:2" x14ac:dyDescent="0.35">
      <c r="A1310" t="s">
        <v>1868</v>
      </c>
      <c r="B1310" t="s">
        <v>1869</v>
      </c>
    </row>
    <row r="1311" spans="1:2" x14ac:dyDescent="0.35">
      <c r="A1311" t="s">
        <v>1871</v>
      </c>
      <c r="B1311" t="s">
        <v>1872</v>
      </c>
    </row>
    <row r="1312" spans="1:2" x14ac:dyDescent="0.35">
      <c r="A1312" t="s">
        <v>1874</v>
      </c>
      <c r="B1312" t="s">
        <v>1875</v>
      </c>
    </row>
    <row r="1313" spans="1:2" x14ac:dyDescent="0.35">
      <c r="A1313" t="s">
        <v>1884</v>
      </c>
      <c r="B1313" t="s">
        <v>1885</v>
      </c>
    </row>
    <row r="1314" spans="1:2" x14ac:dyDescent="0.35">
      <c r="A1314" t="s">
        <v>1890</v>
      </c>
      <c r="B1314" t="s">
        <v>1891</v>
      </c>
    </row>
    <row r="1315" spans="1:2" x14ac:dyDescent="0.35">
      <c r="A1315" t="s">
        <v>1893</v>
      </c>
      <c r="B1315" t="s">
        <v>1894</v>
      </c>
    </row>
    <row r="1316" spans="1:2" x14ac:dyDescent="0.35">
      <c r="A1316" t="s">
        <v>1895</v>
      </c>
      <c r="B1316" t="s">
        <v>1896</v>
      </c>
    </row>
    <row r="1317" spans="1:2" x14ac:dyDescent="0.35">
      <c r="A1317" t="s">
        <v>1901</v>
      </c>
      <c r="B1317" t="s">
        <v>1902</v>
      </c>
    </row>
    <row r="1318" spans="1:2" x14ac:dyDescent="0.35">
      <c r="A1318" t="s">
        <v>1904</v>
      </c>
      <c r="B1318" t="s">
        <v>1905</v>
      </c>
    </row>
    <row r="1319" spans="1:2" x14ac:dyDescent="0.35">
      <c r="A1319" t="s">
        <v>1907</v>
      </c>
      <c r="B1319" t="s">
        <v>1908</v>
      </c>
    </row>
    <row r="1320" spans="1:2" x14ac:dyDescent="0.35">
      <c r="A1320" t="s">
        <v>1910</v>
      </c>
      <c r="B1320" t="s">
        <v>1911</v>
      </c>
    </row>
    <row r="1321" spans="1:2" x14ac:dyDescent="0.35">
      <c r="A1321" t="s">
        <v>1913</v>
      </c>
      <c r="B1321" t="s">
        <v>1914</v>
      </c>
    </row>
    <row r="1322" spans="1:2" x14ac:dyDescent="0.35">
      <c r="A1322" t="s">
        <v>1915</v>
      </c>
      <c r="B1322" t="s">
        <v>1916</v>
      </c>
    </row>
    <row r="1323" spans="1:2" x14ac:dyDescent="0.35">
      <c r="A1323" t="s">
        <v>1923</v>
      </c>
      <c r="B1323" t="s">
        <v>1924</v>
      </c>
    </row>
    <row r="1324" spans="1:2" x14ac:dyDescent="0.35">
      <c r="A1324" t="s">
        <v>1927</v>
      </c>
      <c r="B1324" t="s">
        <v>1928</v>
      </c>
    </row>
    <row r="1325" spans="1:2" x14ac:dyDescent="0.35">
      <c r="A1325" t="s">
        <v>1933</v>
      </c>
      <c r="B1325" t="s">
        <v>1934</v>
      </c>
    </row>
    <row r="1326" spans="1:2" x14ac:dyDescent="0.35">
      <c r="A1326" t="s">
        <v>1936</v>
      </c>
      <c r="B1326" t="s">
        <v>1937</v>
      </c>
    </row>
    <row r="1327" spans="1:2" x14ac:dyDescent="0.35">
      <c r="A1327" t="s">
        <v>1939</v>
      </c>
      <c r="B1327" t="s">
        <v>1940</v>
      </c>
    </row>
    <row r="1328" spans="1:2" x14ac:dyDescent="0.35">
      <c r="A1328" t="s">
        <v>1943</v>
      </c>
      <c r="B1328" t="s">
        <v>1944</v>
      </c>
    </row>
    <row r="1329" spans="1:2" x14ac:dyDescent="0.35">
      <c r="A1329" t="s">
        <v>1947</v>
      </c>
      <c r="B1329" t="s">
        <v>1948</v>
      </c>
    </row>
    <row r="1330" spans="1:2" x14ac:dyDescent="0.35">
      <c r="A1330" t="s">
        <v>1951</v>
      </c>
      <c r="B1330" t="s">
        <v>1952</v>
      </c>
    </row>
    <row r="1331" spans="1:2" x14ac:dyDescent="0.35">
      <c r="A1331" t="s">
        <v>1953</v>
      </c>
      <c r="B1331" t="s">
        <v>1954</v>
      </c>
    </row>
    <row r="1332" spans="1:2" x14ac:dyDescent="0.35">
      <c r="A1332" t="s">
        <v>1957</v>
      </c>
      <c r="B1332" t="s">
        <v>1958</v>
      </c>
    </row>
    <row r="1334" spans="1:2" x14ac:dyDescent="0.35">
      <c r="A1334" t="s">
        <v>1985</v>
      </c>
      <c r="B1334" t="s">
        <v>1986</v>
      </c>
    </row>
    <row r="1335" spans="1:2" x14ac:dyDescent="0.35">
      <c r="A1335" t="s">
        <v>1999</v>
      </c>
      <c r="B1335" t="s">
        <v>2000</v>
      </c>
    </row>
    <row r="1336" spans="1:2" x14ac:dyDescent="0.35">
      <c r="A1336" t="s">
        <v>2003</v>
      </c>
      <c r="B1336" t="s">
        <v>2004</v>
      </c>
    </row>
    <row r="1337" spans="1:2" x14ac:dyDescent="0.35">
      <c r="A1337" t="s">
        <v>2006</v>
      </c>
      <c r="B1337" t="s">
        <v>2007</v>
      </c>
    </row>
    <row r="1338" spans="1:2" x14ac:dyDescent="0.35">
      <c r="A1338" t="s">
        <v>2010</v>
      </c>
      <c r="B1338" t="s">
        <v>2011</v>
      </c>
    </row>
    <row r="1339" spans="1:2" x14ac:dyDescent="0.35">
      <c r="A1339" t="s">
        <v>2017</v>
      </c>
      <c r="B1339" t="s">
        <v>2018</v>
      </c>
    </row>
    <row r="1340" spans="1:2" x14ac:dyDescent="0.35">
      <c r="A1340" t="s">
        <v>2019</v>
      </c>
      <c r="B1340" t="s">
        <v>2020</v>
      </c>
    </row>
    <row r="1341" spans="1:2" x14ac:dyDescent="0.35">
      <c r="B1341" t="s">
        <v>2021</v>
      </c>
    </row>
    <row r="1342" spans="1:2" x14ac:dyDescent="0.35">
      <c r="A1342" t="s">
        <v>2022</v>
      </c>
      <c r="B1342" t="s">
        <v>2023</v>
      </c>
    </row>
    <row r="1343" spans="1:2" x14ac:dyDescent="0.35">
      <c r="A1343" t="s">
        <v>2026</v>
      </c>
      <c r="B1343" t="s">
        <v>2027</v>
      </c>
    </row>
    <row r="1344" spans="1:2" x14ac:dyDescent="0.35">
      <c r="A1344" t="s">
        <v>2035</v>
      </c>
      <c r="B1344" t="s">
        <v>2036</v>
      </c>
    </row>
    <row r="1345" spans="1:2" x14ac:dyDescent="0.35">
      <c r="A1345" t="s">
        <v>2048</v>
      </c>
      <c r="B1345" t="s">
        <v>2049</v>
      </c>
    </row>
    <row r="1346" spans="1:2" x14ac:dyDescent="0.35">
      <c r="A1346" t="s">
        <v>2057</v>
      </c>
      <c r="B1346" t="s">
        <v>2058</v>
      </c>
    </row>
    <row r="1347" spans="1:2" x14ac:dyDescent="0.35">
      <c r="A1347" t="s">
        <v>2064</v>
      </c>
      <c r="B1347" t="s">
        <v>2065</v>
      </c>
    </row>
    <row r="1348" spans="1:2" x14ac:dyDescent="0.35">
      <c r="A1348" t="s">
        <v>2071</v>
      </c>
      <c r="B1348" t="s">
        <v>2072</v>
      </c>
    </row>
    <row r="1349" spans="1:2" x14ac:dyDescent="0.35">
      <c r="A1349" t="s">
        <v>2081</v>
      </c>
      <c r="B1349" t="s">
        <v>2082</v>
      </c>
    </row>
    <row r="1350" spans="1:2" x14ac:dyDescent="0.35">
      <c r="A1350" t="s">
        <v>2090</v>
      </c>
      <c r="B1350" t="s">
        <v>2091</v>
      </c>
    </row>
    <row r="1351" spans="1:2" x14ac:dyDescent="0.35">
      <c r="A1351" t="s">
        <v>2096</v>
      </c>
      <c r="B1351" t="s">
        <v>2097</v>
      </c>
    </row>
    <row r="1352" spans="1:2" x14ac:dyDescent="0.35">
      <c r="A1352" t="s">
        <v>2098</v>
      </c>
      <c r="B1352" t="s">
        <v>2099</v>
      </c>
    </row>
    <row r="1353" spans="1:2" x14ac:dyDescent="0.35">
      <c r="A1353" t="s">
        <v>2100</v>
      </c>
      <c r="B1353" t="s">
        <v>2101</v>
      </c>
    </row>
    <row r="1354" spans="1:2" x14ac:dyDescent="0.35">
      <c r="A1354" t="s">
        <v>2102</v>
      </c>
      <c r="B1354" t="s">
        <v>2103</v>
      </c>
    </row>
    <row r="1355" spans="1:2" x14ac:dyDescent="0.35">
      <c r="A1355" t="s">
        <v>2105</v>
      </c>
      <c r="B1355" t="s">
        <v>2106</v>
      </c>
    </row>
    <row r="1356" spans="1:2" x14ac:dyDescent="0.35">
      <c r="A1356" t="s">
        <v>2108</v>
      </c>
      <c r="B1356" t="s">
        <v>2109</v>
      </c>
    </row>
    <row r="1357" spans="1:2" x14ac:dyDescent="0.35">
      <c r="A1357" t="s">
        <v>2112</v>
      </c>
      <c r="B1357" t="s">
        <v>2113</v>
      </c>
    </row>
    <row r="1358" spans="1:2" x14ac:dyDescent="0.35">
      <c r="A1358" t="s">
        <v>2115</v>
      </c>
      <c r="B1358" t="s">
        <v>2116</v>
      </c>
    </row>
    <row r="1359" spans="1:2" x14ac:dyDescent="0.35">
      <c r="A1359" t="s">
        <v>2119</v>
      </c>
      <c r="B1359" t="s">
        <v>2120</v>
      </c>
    </row>
    <row r="1360" spans="1:2" x14ac:dyDescent="0.35">
      <c r="A1360" t="s">
        <v>2122</v>
      </c>
      <c r="B1360" t="s">
        <v>2123</v>
      </c>
    </row>
    <row r="1361" spans="1:2" x14ac:dyDescent="0.35">
      <c r="A1361" t="s">
        <v>2124</v>
      </c>
      <c r="B1361" t="s">
        <v>2125</v>
      </c>
    </row>
    <row r="1362" spans="1:2" x14ac:dyDescent="0.35">
      <c r="A1362" t="s">
        <v>2127</v>
      </c>
      <c r="B1362" t="s">
        <v>2128</v>
      </c>
    </row>
    <row r="1363" spans="1:2" x14ac:dyDescent="0.35">
      <c r="A1363" t="s">
        <v>2130</v>
      </c>
      <c r="B1363" t="s">
        <v>2131</v>
      </c>
    </row>
    <row r="1364" spans="1:2" x14ac:dyDescent="0.35">
      <c r="B1364" t="s">
        <v>2136</v>
      </c>
    </row>
    <row r="1365" spans="1:2" x14ac:dyDescent="0.35">
      <c r="A1365" t="s">
        <v>2138</v>
      </c>
      <c r="B1365" t="s">
        <v>2139</v>
      </c>
    </row>
    <row r="1366" spans="1:2" x14ac:dyDescent="0.35">
      <c r="B1366" t="s">
        <v>2140</v>
      </c>
    </row>
    <row r="1368" spans="1:2" x14ac:dyDescent="0.35">
      <c r="A1368" t="s">
        <v>2143</v>
      </c>
      <c r="B1368" t="s">
        <v>2144</v>
      </c>
    </row>
    <row r="1369" spans="1:2" x14ac:dyDescent="0.35">
      <c r="A1369" t="s">
        <v>2146</v>
      </c>
      <c r="B1369" t="s">
        <v>2147</v>
      </c>
    </row>
    <row r="1370" spans="1:2" x14ac:dyDescent="0.35">
      <c r="A1370" t="s">
        <v>2148</v>
      </c>
      <c r="B1370" t="s">
        <v>2149</v>
      </c>
    </row>
    <row r="1371" spans="1:2" x14ac:dyDescent="0.35">
      <c r="B1371" t="s">
        <v>2150</v>
      </c>
    </row>
    <row r="1372" spans="1:2" x14ac:dyDescent="0.35">
      <c r="A1372" t="s">
        <v>2153</v>
      </c>
      <c r="B1372" t="s">
        <v>2154</v>
      </c>
    </row>
    <row r="1373" spans="1:2" x14ac:dyDescent="0.35">
      <c r="A1373" t="s">
        <v>2158</v>
      </c>
      <c r="B1373" t="s">
        <v>2159</v>
      </c>
    </row>
    <row r="1374" spans="1:2" x14ac:dyDescent="0.35">
      <c r="B1374" t="s">
        <v>2162</v>
      </c>
    </row>
    <row r="1375" spans="1:2" x14ac:dyDescent="0.35">
      <c r="B1375" t="s">
        <v>2163</v>
      </c>
    </row>
    <row r="1376" spans="1:2" x14ac:dyDescent="0.35">
      <c r="A1376" t="s">
        <v>2164</v>
      </c>
      <c r="B1376" t="s">
        <v>2165</v>
      </c>
    </row>
    <row r="1377" spans="1:2" x14ac:dyDescent="0.35">
      <c r="A1377" t="s">
        <v>2167</v>
      </c>
      <c r="B1377" t="s">
        <v>2168</v>
      </c>
    </row>
    <row r="1378" spans="1:2" x14ac:dyDescent="0.35">
      <c r="A1378" t="s">
        <v>2170</v>
      </c>
      <c r="B1378" t="s">
        <v>2171</v>
      </c>
    </row>
    <row r="1379" spans="1:2" x14ac:dyDescent="0.35">
      <c r="A1379" t="s">
        <v>2172</v>
      </c>
      <c r="B1379" t="s">
        <v>2173</v>
      </c>
    </row>
    <row r="1380" spans="1:2" x14ac:dyDescent="0.35">
      <c r="A1380" t="s">
        <v>2174</v>
      </c>
      <c r="B1380" t="s">
        <v>2175</v>
      </c>
    </row>
    <row r="1381" spans="1:2" x14ac:dyDescent="0.35">
      <c r="A1381" t="s">
        <v>2176</v>
      </c>
      <c r="B1381" t="s">
        <v>2177</v>
      </c>
    </row>
    <row r="1382" spans="1:2" x14ac:dyDescent="0.35">
      <c r="A1382" t="s">
        <v>2178</v>
      </c>
      <c r="B1382" t="s">
        <v>2179</v>
      </c>
    </row>
    <row r="1383" spans="1:2" x14ac:dyDescent="0.35">
      <c r="A1383" t="s">
        <v>2180</v>
      </c>
      <c r="B1383" t="s">
        <v>2181</v>
      </c>
    </row>
    <row r="1384" spans="1:2" x14ac:dyDescent="0.35">
      <c r="B1384" t="s">
        <v>2182</v>
      </c>
    </row>
    <row r="1385" spans="1:2" x14ac:dyDescent="0.35">
      <c r="A1385" t="s">
        <v>2184</v>
      </c>
      <c r="B1385" t="s">
        <v>2185</v>
      </c>
    </row>
    <row r="1386" spans="1:2" x14ac:dyDescent="0.35">
      <c r="A1386" t="s">
        <v>2191</v>
      </c>
      <c r="B1386" t="s">
        <v>2192</v>
      </c>
    </row>
    <row r="1387" spans="1:2" x14ac:dyDescent="0.35">
      <c r="A1387" t="s">
        <v>2234</v>
      </c>
      <c r="B1387" t="s">
        <v>2235</v>
      </c>
    </row>
    <row r="1388" spans="1:2" x14ac:dyDescent="0.35">
      <c r="A1388" t="s">
        <v>2237</v>
      </c>
      <c r="B1388" t="s">
        <v>2238</v>
      </c>
    </row>
    <row r="1389" spans="1:2" x14ac:dyDescent="0.35">
      <c r="A1389" t="s">
        <v>2241</v>
      </c>
      <c r="B1389" t="s">
        <v>2242</v>
      </c>
    </row>
    <row r="1390" spans="1:2" x14ac:dyDescent="0.35">
      <c r="A1390" t="s">
        <v>2244</v>
      </c>
      <c r="B1390" t="s">
        <v>2245</v>
      </c>
    </row>
    <row r="1391" spans="1:2" x14ac:dyDescent="0.35">
      <c r="A1391" t="s">
        <v>2249</v>
      </c>
      <c r="B1391" t="s">
        <v>2250</v>
      </c>
    </row>
    <row r="1392" spans="1:2" x14ac:dyDescent="0.35">
      <c r="A1392" t="s">
        <v>2251</v>
      </c>
      <c r="B1392" t="s">
        <v>2252</v>
      </c>
    </row>
    <row r="1393" spans="1:2" x14ac:dyDescent="0.35">
      <c r="A1393" t="s">
        <v>2254</v>
      </c>
      <c r="B1393" t="s">
        <v>2255</v>
      </c>
    </row>
    <row r="1394" spans="1:2" x14ac:dyDescent="0.35">
      <c r="A1394" t="s">
        <v>2257</v>
      </c>
      <c r="B1394" t="s">
        <v>2258</v>
      </c>
    </row>
    <row r="1395" spans="1:2" x14ac:dyDescent="0.35">
      <c r="A1395" t="s">
        <v>2261</v>
      </c>
      <c r="B1395" t="s">
        <v>2262</v>
      </c>
    </row>
    <row r="1396" spans="1:2" x14ac:dyDescent="0.35">
      <c r="A1396" t="s">
        <v>2265</v>
      </c>
      <c r="B1396" t="s">
        <v>2266</v>
      </c>
    </row>
    <row r="1397" spans="1:2" x14ac:dyDescent="0.35">
      <c r="A1397" t="s">
        <v>2268</v>
      </c>
      <c r="B1397" t="s">
        <v>2269</v>
      </c>
    </row>
    <row r="1398" spans="1:2" x14ac:dyDescent="0.35">
      <c r="A1398" t="s">
        <v>2277</v>
      </c>
      <c r="B1398" t="s">
        <v>2278</v>
      </c>
    </row>
    <row r="1399" spans="1:2" x14ac:dyDescent="0.35">
      <c r="A1399" t="s">
        <v>2286</v>
      </c>
      <c r="B1399" t="s">
        <v>2287</v>
      </c>
    </row>
    <row r="1400" spans="1:2" x14ac:dyDescent="0.35">
      <c r="A1400" t="s">
        <v>2290</v>
      </c>
      <c r="B1400" t="s">
        <v>2291</v>
      </c>
    </row>
    <row r="1401" spans="1:2" x14ac:dyDescent="0.35">
      <c r="A1401" t="s">
        <v>2292</v>
      </c>
      <c r="B1401" t="s">
        <v>2293</v>
      </c>
    </row>
    <row r="1402" spans="1:2" x14ac:dyDescent="0.35">
      <c r="A1402" t="s">
        <v>2296</v>
      </c>
      <c r="B1402" t="s">
        <v>2297</v>
      </c>
    </row>
    <row r="1403" spans="1:2" x14ac:dyDescent="0.35">
      <c r="A1403" t="s">
        <v>2300</v>
      </c>
      <c r="B1403" t="s">
        <v>2301</v>
      </c>
    </row>
    <row r="1404" spans="1:2" x14ac:dyDescent="0.35">
      <c r="A1404" t="s">
        <v>2303</v>
      </c>
      <c r="B1404" t="s">
        <v>2304</v>
      </c>
    </row>
    <row r="1405" spans="1:2" x14ac:dyDescent="0.35">
      <c r="A1405" t="s">
        <v>2306</v>
      </c>
      <c r="B1405" t="s">
        <v>2307</v>
      </c>
    </row>
    <row r="1406" spans="1:2" x14ac:dyDescent="0.35">
      <c r="A1406" t="s">
        <v>2310</v>
      </c>
      <c r="B1406" t="s">
        <v>2311</v>
      </c>
    </row>
    <row r="1407" spans="1:2" x14ac:dyDescent="0.35">
      <c r="A1407" t="s">
        <v>2318</v>
      </c>
      <c r="B1407" t="s">
        <v>2319</v>
      </c>
    </row>
    <row r="1408" spans="1:2" x14ac:dyDescent="0.35">
      <c r="A1408" t="s">
        <v>2321</v>
      </c>
      <c r="B1408" t="s">
        <v>2322</v>
      </c>
    </row>
    <row r="1409" spans="1:2" x14ac:dyDescent="0.35">
      <c r="A1409" t="s">
        <v>2336</v>
      </c>
      <c r="B1409" t="s">
        <v>2337</v>
      </c>
    </row>
    <row r="1410" spans="1:2" x14ac:dyDescent="0.35">
      <c r="A1410" t="s">
        <v>2340</v>
      </c>
      <c r="B1410" t="s">
        <v>2341</v>
      </c>
    </row>
    <row r="1411" spans="1:2" x14ac:dyDescent="0.35">
      <c r="A1411" t="s">
        <v>2344</v>
      </c>
      <c r="B1411" t="s">
        <v>2345</v>
      </c>
    </row>
    <row r="1412" spans="1:2" x14ac:dyDescent="0.35">
      <c r="A1412" t="s">
        <v>2348</v>
      </c>
      <c r="B1412" t="s">
        <v>2349</v>
      </c>
    </row>
    <row r="1413" spans="1:2" x14ac:dyDescent="0.35">
      <c r="B1413" t="s">
        <v>2350</v>
      </c>
    </row>
    <row r="1414" spans="1:2" x14ac:dyDescent="0.35">
      <c r="A1414" t="s">
        <v>2352</v>
      </c>
      <c r="B1414" t="s">
        <v>2353</v>
      </c>
    </row>
    <row r="1415" spans="1:2" x14ac:dyDescent="0.35">
      <c r="A1415" t="s">
        <v>2355</v>
      </c>
      <c r="B1415" t="s">
        <v>2356</v>
      </c>
    </row>
    <row r="1416" spans="1:2" x14ac:dyDescent="0.35">
      <c r="A1416" t="s">
        <v>2362</v>
      </c>
      <c r="B1416" t="s">
        <v>2363</v>
      </c>
    </row>
    <row r="1417" spans="1:2" x14ac:dyDescent="0.35">
      <c r="A1417" t="s">
        <v>2367</v>
      </c>
      <c r="B1417" t="s">
        <v>2368</v>
      </c>
    </row>
    <row r="1418" spans="1:2" x14ac:dyDescent="0.35">
      <c r="A1418" t="s">
        <v>2373</v>
      </c>
      <c r="B1418" t="s">
        <v>2374</v>
      </c>
    </row>
    <row r="1419" spans="1:2" x14ac:dyDescent="0.35">
      <c r="A1419" t="s">
        <v>2382</v>
      </c>
      <c r="B1419" t="s">
        <v>2383</v>
      </c>
    </row>
    <row r="1420" spans="1:2" x14ac:dyDescent="0.35">
      <c r="A1420" t="s">
        <v>2385</v>
      </c>
      <c r="B1420" t="s">
        <v>2386</v>
      </c>
    </row>
    <row r="1421" spans="1:2" x14ac:dyDescent="0.35">
      <c r="A1421" t="s">
        <v>2388</v>
      </c>
      <c r="B1421" t="s">
        <v>2389</v>
      </c>
    </row>
    <row r="1422" spans="1:2" x14ac:dyDescent="0.35">
      <c r="A1422" t="s">
        <v>2391</v>
      </c>
      <c r="B1422" t="s">
        <v>2392</v>
      </c>
    </row>
    <row r="1423" spans="1:2" x14ac:dyDescent="0.35">
      <c r="A1423" t="s">
        <v>2404</v>
      </c>
      <c r="B1423" t="s">
        <v>2405</v>
      </c>
    </row>
    <row r="1424" spans="1:2" x14ac:dyDescent="0.35">
      <c r="A1424" t="s">
        <v>2407</v>
      </c>
      <c r="B1424" t="s">
        <v>2408</v>
      </c>
    </row>
    <row r="1425" spans="1:2" x14ac:dyDescent="0.35">
      <c r="A1425" t="s">
        <v>2410</v>
      </c>
      <c r="B1425" t="s">
        <v>2411</v>
      </c>
    </row>
    <row r="1426" spans="1:2" x14ac:dyDescent="0.35">
      <c r="A1426" t="s">
        <v>2424</v>
      </c>
      <c r="B1426" t="s">
        <v>2425</v>
      </c>
    </row>
    <row r="1427" spans="1:2" x14ac:dyDescent="0.35">
      <c r="A1427" t="s">
        <v>2427</v>
      </c>
      <c r="B1427" t="s">
        <v>2428</v>
      </c>
    </row>
    <row r="1428" spans="1:2" x14ac:dyDescent="0.35">
      <c r="A1428" t="s">
        <v>2434</v>
      </c>
      <c r="B1428" t="s">
        <v>2435</v>
      </c>
    </row>
    <row r="1429" spans="1:2" x14ac:dyDescent="0.35">
      <c r="B1429" t="s">
        <v>2437</v>
      </c>
    </row>
    <row r="1430" spans="1:2" x14ac:dyDescent="0.35">
      <c r="A1430" t="s">
        <v>2440</v>
      </c>
      <c r="B1430" t="s">
        <v>2441</v>
      </c>
    </row>
    <row r="1431" spans="1:2" x14ac:dyDescent="0.35">
      <c r="A1431" t="s">
        <v>2444</v>
      </c>
      <c r="B1431" t="s">
        <v>2445</v>
      </c>
    </row>
    <row r="1432" spans="1:2" x14ac:dyDescent="0.35">
      <c r="A1432" t="s">
        <v>2452</v>
      </c>
      <c r="B1432" t="s">
        <v>2453</v>
      </c>
    </row>
    <row r="1433" spans="1:2" x14ac:dyDescent="0.35">
      <c r="A1433" t="s">
        <v>2456</v>
      </c>
      <c r="B1433" t="s">
        <v>2457</v>
      </c>
    </row>
    <row r="1435" spans="1:2" x14ac:dyDescent="0.35">
      <c r="A1435" t="s">
        <v>2470</v>
      </c>
      <c r="B1435" t="s">
        <v>2471</v>
      </c>
    </row>
    <row r="1436" spans="1:2" x14ac:dyDescent="0.35">
      <c r="A1436" t="s">
        <v>2481</v>
      </c>
      <c r="B1436" t="s">
        <v>2482</v>
      </c>
    </row>
    <row r="1437" spans="1:2" x14ac:dyDescent="0.35">
      <c r="A1437" t="s">
        <v>2489</v>
      </c>
      <c r="B1437" t="s">
        <v>2490</v>
      </c>
    </row>
    <row r="1438" spans="1:2" x14ac:dyDescent="0.35">
      <c r="A1438" t="s">
        <v>2492</v>
      </c>
      <c r="B1438" t="s">
        <v>2493</v>
      </c>
    </row>
    <row r="1439" spans="1:2" x14ac:dyDescent="0.35">
      <c r="A1439" t="s">
        <v>2494</v>
      </c>
      <c r="B1439" t="s">
        <v>2495</v>
      </c>
    </row>
    <row r="1440" spans="1:2" x14ac:dyDescent="0.35">
      <c r="A1440" t="s">
        <v>2496</v>
      </c>
      <c r="B1440" t="s">
        <v>2497</v>
      </c>
    </row>
    <row r="1441" spans="1:2" x14ac:dyDescent="0.35">
      <c r="A1441" t="s">
        <v>2498</v>
      </c>
      <c r="B1441" t="s">
        <v>2499</v>
      </c>
    </row>
    <row r="1442" spans="1:2" x14ac:dyDescent="0.35">
      <c r="A1442" t="s">
        <v>2500</v>
      </c>
      <c r="B1442" t="s">
        <v>2501</v>
      </c>
    </row>
    <row r="1443" spans="1:2" x14ac:dyDescent="0.35">
      <c r="B1443" t="s">
        <v>2502</v>
      </c>
    </row>
    <row r="1444" spans="1:2" x14ac:dyDescent="0.35">
      <c r="A1444" t="s">
        <v>2504</v>
      </c>
      <c r="B1444" t="s">
        <v>2505</v>
      </c>
    </row>
    <row r="1445" spans="1:2" x14ac:dyDescent="0.35">
      <c r="A1445" t="s">
        <v>2506</v>
      </c>
      <c r="B1445" t="s">
        <v>2507</v>
      </c>
    </row>
    <row r="1446" spans="1:2" x14ac:dyDescent="0.35">
      <c r="A1446" t="s">
        <v>2508</v>
      </c>
      <c r="B1446" t="s">
        <v>2509</v>
      </c>
    </row>
    <row r="1447" spans="1:2" x14ac:dyDescent="0.35">
      <c r="B1447" t="s">
        <v>2510</v>
      </c>
    </row>
    <row r="1448" spans="1:2" x14ac:dyDescent="0.35">
      <c r="A1448" t="s">
        <v>2511</v>
      </c>
      <c r="B1448" t="s">
        <v>2512</v>
      </c>
    </row>
    <row r="1449" spans="1:2" x14ac:dyDescent="0.35">
      <c r="A1449" t="s">
        <v>2513</v>
      </c>
      <c r="B1449" t="s">
        <v>2514</v>
      </c>
    </row>
    <row r="1450" spans="1:2" x14ac:dyDescent="0.35">
      <c r="A1450" t="s">
        <v>2517</v>
      </c>
      <c r="B1450" t="s">
        <v>2518</v>
      </c>
    </row>
    <row r="1451" spans="1:2" x14ac:dyDescent="0.35">
      <c r="A1451" t="s">
        <v>2523</v>
      </c>
      <c r="B1451" t="s">
        <v>2524</v>
      </c>
    </row>
    <row r="1452" spans="1:2" x14ac:dyDescent="0.35">
      <c r="A1452" t="s">
        <v>2525</v>
      </c>
      <c r="B1452" t="s">
        <v>2526</v>
      </c>
    </row>
    <row r="1453" spans="1:2" x14ac:dyDescent="0.35">
      <c r="B1453" t="s">
        <v>2528</v>
      </c>
    </row>
    <row r="1454" spans="1:2" x14ac:dyDescent="0.35">
      <c r="A1454" t="s">
        <v>2530</v>
      </c>
      <c r="B1454" t="s">
        <v>2531</v>
      </c>
    </row>
    <row r="1455" spans="1:2" x14ac:dyDescent="0.35">
      <c r="A1455" t="s">
        <v>2532</v>
      </c>
      <c r="B1455" t="s">
        <v>2533</v>
      </c>
    </row>
    <row r="1456" spans="1:2" x14ac:dyDescent="0.35">
      <c r="A1456" t="s">
        <v>2534</v>
      </c>
      <c r="B1456" t="s">
        <v>2535</v>
      </c>
    </row>
    <row r="1457" spans="1:2" x14ac:dyDescent="0.35">
      <c r="A1457" t="s">
        <v>2536</v>
      </c>
      <c r="B1457" t="s">
        <v>2537</v>
      </c>
    </row>
    <row r="1458" spans="1:2" x14ac:dyDescent="0.35">
      <c r="A1458" t="s">
        <v>2538</v>
      </c>
      <c r="B1458" t="s">
        <v>2539</v>
      </c>
    </row>
    <row r="1459" spans="1:2" x14ac:dyDescent="0.35">
      <c r="A1459" t="s">
        <v>2543</v>
      </c>
      <c r="B1459" t="s">
        <v>2544</v>
      </c>
    </row>
    <row r="1460" spans="1:2" x14ac:dyDescent="0.35">
      <c r="A1460" t="s">
        <v>2546</v>
      </c>
      <c r="B1460" t="s">
        <v>2547</v>
      </c>
    </row>
    <row r="1461" spans="1:2" x14ac:dyDescent="0.35">
      <c r="A1461" t="s">
        <v>2549</v>
      </c>
      <c r="B1461" t="s">
        <v>2550</v>
      </c>
    </row>
    <row r="1462" spans="1:2" x14ac:dyDescent="0.35">
      <c r="A1462" t="s">
        <v>2555</v>
      </c>
      <c r="B1462" t="s">
        <v>2556</v>
      </c>
    </row>
    <row r="1463" spans="1:2" x14ac:dyDescent="0.35">
      <c r="A1463" t="s">
        <v>2558</v>
      </c>
      <c r="B1463" t="s">
        <v>2559</v>
      </c>
    </row>
    <row r="1464" spans="1:2" x14ac:dyDescent="0.35">
      <c r="B1464" t="s">
        <v>2564</v>
      </c>
    </row>
    <row r="1465" spans="1:2" x14ac:dyDescent="0.35">
      <c r="A1465" t="s">
        <v>2565</v>
      </c>
      <c r="B1465" t="s">
        <v>2566</v>
      </c>
    </row>
    <row r="1466" spans="1:2" x14ac:dyDescent="0.35">
      <c r="A1466" t="s">
        <v>2567</v>
      </c>
      <c r="B1466" t="s">
        <v>2568</v>
      </c>
    </row>
    <row r="1467" spans="1:2" x14ac:dyDescent="0.35">
      <c r="A1467" t="s">
        <v>2570</v>
      </c>
      <c r="B1467" t="s">
        <v>2571</v>
      </c>
    </row>
    <row r="1468" spans="1:2" x14ac:dyDescent="0.35">
      <c r="A1468" t="s">
        <v>2572</v>
      </c>
      <c r="B1468" t="s">
        <v>2573</v>
      </c>
    </row>
    <row r="1469" spans="1:2" x14ac:dyDescent="0.35">
      <c r="A1469" t="s">
        <v>2574</v>
      </c>
      <c r="B1469" t="s">
        <v>2575</v>
      </c>
    </row>
    <row r="1470" spans="1:2" x14ac:dyDescent="0.35">
      <c r="A1470" t="s">
        <v>2576</v>
      </c>
      <c r="B1470" t="s">
        <v>2577</v>
      </c>
    </row>
    <row r="1471" spans="1:2" x14ac:dyDescent="0.35">
      <c r="A1471" t="s">
        <v>2585</v>
      </c>
      <c r="B1471" t="s">
        <v>2586</v>
      </c>
    </row>
    <row r="1472" spans="1:2" x14ac:dyDescent="0.35">
      <c r="A1472" t="s">
        <v>2588</v>
      </c>
      <c r="B1472" t="s">
        <v>2589</v>
      </c>
    </row>
    <row r="1473" spans="1:2" x14ac:dyDescent="0.35">
      <c r="A1473" t="s">
        <v>2600</v>
      </c>
      <c r="B1473" t="s">
        <v>2601</v>
      </c>
    </row>
    <row r="1474" spans="1:2" x14ac:dyDescent="0.35">
      <c r="A1474" t="s">
        <v>2603</v>
      </c>
      <c r="B1474" t="s">
        <v>2604</v>
      </c>
    </row>
    <row r="1475" spans="1:2" x14ac:dyDescent="0.35">
      <c r="A1475" t="s">
        <v>2607</v>
      </c>
      <c r="B1475" t="s">
        <v>2608</v>
      </c>
    </row>
    <row r="1476" spans="1:2" x14ac:dyDescent="0.35">
      <c r="A1476" t="s">
        <v>2610</v>
      </c>
      <c r="B1476" t="s">
        <v>2611</v>
      </c>
    </row>
    <row r="1477" spans="1:2" x14ac:dyDescent="0.35">
      <c r="A1477" t="s">
        <v>2612</v>
      </c>
      <c r="B1477" t="s">
        <v>2613</v>
      </c>
    </row>
    <row r="1478" spans="1:2" x14ac:dyDescent="0.35">
      <c r="A1478" t="s">
        <v>2631</v>
      </c>
      <c r="B1478" t="s">
        <v>2632</v>
      </c>
    </row>
    <row r="1479" spans="1:2" x14ac:dyDescent="0.35">
      <c r="A1479" t="s">
        <v>2633</v>
      </c>
      <c r="B1479" t="s">
        <v>2634</v>
      </c>
    </row>
    <row r="1480" spans="1:2" x14ac:dyDescent="0.35">
      <c r="A1480" t="s">
        <v>2635</v>
      </c>
      <c r="B1480" t="s">
        <v>2636</v>
      </c>
    </row>
    <row r="1481" spans="1:2" x14ac:dyDescent="0.35">
      <c r="A1481" t="s">
        <v>2637</v>
      </c>
      <c r="B1481" t="s">
        <v>2638</v>
      </c>
    </row>
    <row r="1482" spans="1:2" x14ac:dyDescent="0.35">
      <c r="A1482" t="s">
        <v>2640</v>
      </c>
      <c r="B1482" t="s">
        <v>2641</v>
      </c>
    </row>
    <row r="1483" spans="1:2" x14ac:dyDescent="0.35">
      <c r="A1483" t="s">
        <v>2643</v>
      </c>
      <c r="B1483" t="s">
        <v>2644</v>
      </c>
    </row>
    <row r="1484" spans="1:2" x14ac:dyDescent="0.35">
      <c r="A1484" t="s">
        <v>2646</v>
      </c>
      <c r="B1484" t="s">
        <v>2647</v>
      </c>
    </row>
    <row r="1485" spans="1:2" x14ac:dyDescent="0.35">
      <c r="A1485" t="s">
        <v>2649</v>
      </c>
      <c r="B1485" t="s">
        <v>2650</v>
      </c>
    </row>
    <row r="1486" spans="1:2" x14ac:dyDescent="0.35">
      <c r="A1486" t="s">
        <v>2652</v>
      </c>
      <c r="B1486" t="s">
        <v>2653</v>
      </c>
    </row>
    <row r="1487" spans="1:2" x14ac:dyDescent="0.35">
      <c r="A1487" t="s">
        <v>2656</v>
      </c>
      <c r="B1487" t="s">
        <v>2657</v>
      </c>
    </row>
    <row r="1488" spans="1:2" x14ac:dyDescent="0.35">
      <c r="A1488" t="s">
        <v>2660</v>
      </c>
      <c r="B1488" t="s">
        <v>2661</v>
      </c>
    </row>
    <row r="1489" spans="1:2" x14ac:dyDescent="0.35">
      <c r="A1489" t="s">
        <v>2662</v>
      </c>
      <c r="B1489" t="s">
        <v>2663</v>
      </c>
    </row>
    <row r="1491" spans="1:2" x14ac:dyDescent="0.35">
      <c r="A1491" t="s">
        <v>2671</v>
      </c>
      <c r="B1491" t="s">
        <v>2672</v>
      </c>
    </row>
    <row r="1492" spans="1:2" x14ac:dyDescent="0.35">
      <c r="A1492" t="s">
        <v>2677</v>
      </c>
      <c r="B1492" t="s">
        <v>2678</v>
      </c>
    </row>
    <row r="1493" spans="1:2" x14ac:dyDescent="0.35">
      <c r="A1493" t="s">
        <v>2683</v>
      </c>
      <c r="B1493" t="s">
        <v>2684</v>
      </c>
    </row>
    <row r="1494" spans="1:2" x14ac:dyDescent="0.35">
      <c r="A1494" t="s">
        <v>2690</v>
      </c>
      <c r="B1494" t="s">
        <v>2691</v>
      </c>
    </row>
    <row r="1495" spans="1:2" x14ac:dyDescent="0.35">
      <c r="B1495" t="s">
        <v>2692</v>
      </c>
    </row>
    <row r="1496" spans="1:2" x14ac:dyDescent="0.35">
      <c r="A1496" t="s">
        <v>2694</v>
      </c>
      <c r="B1496" t="s">
        <v>2695</v>
      </c>
    </row>
    <row r="1497" spans="1:2" x14ac:dyDescent="0.35">
      <c r="A1497" t="s">
        <v>2698</v>
      </c>
      <c r="B1497" t="s">
        <v>2699</v>
      </c>
    </row>
    <row r="1498" spans="1:2" x14ac:dyDescent="0.35">
      <c r="A1498" t="s">
        <v>2702</v>
      </c>
      <c r="B1498" t="s">
        <v>2703</v>
      </c>
    </row>
    <row r="1499" spans="1:2" x14ac:dyDescent="0.35">
      <c r="B1499" t="s">
        <v>2704</v>
      </c>
    </row>
    <row r="1500" spans="1:2" x14ac:dyDescent="0.35">
      <c r="A1500" t="s">
        <v>2713</v>
      </c>
      <c r="B1500" t="s">
        <v>2714</v>
      </c>
    </row>
    <row r="1501" spans="1:2" x14ac:dyDescent="0.35">
      <c r="A1501" t="s">
        <v>2717</v>
      </c>
      <c r="B1501" t="s">
        <v>2718</v>
      </c>
    </row>
    <row r="1502" spans="1:2" x14ac:dyDescent="0.35">
      <c r="A1502" t="s">
        <v>2719</v>
      </c>
      <c r="B1502" t="s">
        <v>2720</v>
      </c>
    </row>
    <row r="1503" spans="1:2" x14ac:dyDescent="0.35">
      <c r="A1503" t="s">
        <v>2722</v>
      </c>
      <c r="B1503" t="s">
        <v>2723</v>
      </c>
    </row>
    <row r="1504" spans="1:2" x14ac:dyDescent="0.35">
      <c r="A1504" t="s">
        <v>2736</v>
      </c>
      <c r="B1504" t="s">
        <v>2737</v>
      </c>
    </row>
    <row r="1505" spans="1:2" x14ac:dyDescent="0.35">
      <c r="A1505" t="s">
        <v>2740</v>
      </c>
      <c r="B1505" t="s">
        <v>2741</v>
      </c>
    </row>
    <row r="1506" spans="1:2" x14ac:dyDescent="0.35">
      <c r="A1506" t="s">
        <v>2743</v>
      </c>
      <c r="B1506" t="s">
        <v>2744</v>
      </c>
    </row>
    <row r="1507" spans="1:2" x14ac:dyDescent="0.35">
      <c r="A1507" t="s">
        <v>2746</v>
      </c>
      <c r="B1507" t="s">
        <v>2747</v>
      </c>
    </row>
    <row r="1508" spans="1:2" x14ac:dyDescent="0.35">
      <c r="A1508" t="s">
        <v>2750</v>
      </c>
      <c r="B1508" t="s">
        <v>2751</v>
      </c>
    </row>
    <row r="1509" spans="1:2" x14ac:dyDescent="0.35">
      <c r="A1509" t="s">
        <v>2754</v>
      </c>
      <c r="B1509" t="s">
        <v>2755</v>
      </c>
    </row>
    <row r="1510" spans="1:2" x14ac:dyDescent="0.35">
      <c r="A1510" t="s">
        <v>2757</v>
      </c>
      <c r="B1510" t="s">
        <v>2758</v>
      </c>
    </row>
    <row r="1511" spans="1:2" x14ac:dyDescent="0.35">
      <c r="A1511" t="s">
        <v>2765</v>
      </c>
      <c r="B1511" t="s">
        <v>2766</v>
      </c>
    </row>
    <row r="1512" spans="1:2" x14ac:dyDescent="0.35">
      <c r="A1512" t="s">
        <v>2772</v>
      </c>
      <c r="B1512" t="s">
        <v>2773</v>
      </c>
    </row>
    <row r="1513" spans="1:2" x14ac:dyDescent="0.35">
      <c r="A1513" t="s">
        <v>2774</v>
      </c>
      <c r="B1513" t="s">
        <v>2775</v>
      </c>
    </row>
    <row r="1514" spans="1:2" x14ac:dyDescent="0.35">
      <c r="A1514" t="s">
        <v>2777</v>
      </c>
      <c r="B1514" t="s">
        <v>2778</v>
      </c>
    </row>
    <row r="1515" spans="1:2" x14ac:dyDescent="0.35">
      <c r="A1515" t="s">
        <v>2783</v>
      </c>
      <c r="B1515" t="s">
        <v>2784</v>
      </c>
    </row>
    <row r="1516" spans="1:2" x14ac:dyDescent="0.35">
      <c r="A1516" t="s">
        <v>2785</v>
      </c>
      <c r="B1516" t="s">
        <v>2786</v>
      </c>
    </row>
    <row r="1517" spans="1:2" x14ac:dyDescent="0.35">
      <c r="A1517" t="s">
        <v>2788</v>
      </c>
      <c r="B1517" t="s">
        <v>2789</v>
      </c>
    </row>
    <row r="1518" spans="1:2" x14ac:dyDescent="0.35">
      <c r="A1518" t="s">
        <v>2791</v>
      </c>
      <c r="B1518" t="s">
        <v>2792</v>
      </c>
    </row>
    <row r="1519" spans="1:2" x14ac:dyDescent="0.35">
      <c r="A1519" t="s">
        <v>2795</v>
      </c>
      <c r="B1519" t="s">
        <v>2796</v>
      </c>
    </row>
    <row r="1520" spans="1:2" x14ac:dyDescent="0.35">
      <c r="A1520" t="s">
        <v>2802</v>
      </c>
      <c r="B1520" t="s">
        <v>2803</v>
      </c>
    </row>
    <row r="1521" spans="1:2" x14ac:dyDescent="0.35">
      <c r="A1521" t="s">
        <v>2810</v>
      </c>
      <c r="B1521" t="s">
        <v>2811</v>
      </c>
    </row>
    <row r="1522" spans="1:2" x14ac:dyDescent="0.35">
      <c r="A1522" t="s">
        <v>2814</v>
      </c>
      <c r="B1522" t="s">
        <v>2815</v>
      </c>
    </row>
    <row r="1523" spans="1:2" x14ac:dyDescent="0.35">
      <c r="A1523" t="s">
        <v>2825</v>
      </c>
      <c r="B1523" t="s">
        <v>2826</v>
      </c>
    </row>
    <row r="1524" spans="1:2" x14ac:dyDescent="0.35">
      <c r="A1524" t="s">
        <v>2827</v>
      </c>
      <c r="B1524" t="s">
        <v>2828</v>
      </c>
    </row>
    <row r="1525" spans="1:2" x14ac:dyDescent="0.35">
      <c r="A1525" t="s">
        <v>2829</v>
      </c>
      <c r="B1525" t="s">
        <v>2830</v>
      </c>
    </row>
    <row r="1526" spans="1:2" x14ac:dyDescent="0.35">
      <c r="A1526" t="s">
        <v>2831</v>
      </c>
      <c r="B1526" t="s">
        <v>2832</v>
      </c>
    </row>
    <row r="1527" spans="1:2" x14ac:dyDescent="0.35">
      <c r="A1527" t="s">
        <v>2833</v>
      </c>
      <c r="B1527" t="s">
        <v>2834</v>
      </c>
    </row>
    <row r="1528" spans="1:2" x14ac:dyDescent="0.35">
      <c r="A1528" t="s">
        <v>2836</v>
      </c>
      <c r="B1528" t="s">
        <v>2837</v>
      </c>
    </row>
    <row r="1529" spans="1:2" x14ac:dyDescent="0.35">
      <c r="A1529" t="s">
        <v>2840</v>
      </c>
      <c r="B1529" t="s">
        <v>2841</v>
      </c>
    </row>
    <row r="1530" spans="1:2" x14ac:dyDescent="0.35">
      <c r="A1530" t="s">
        <v>2846</v>
      </c>
      <c r="B1530" t="s">
        <v>2847</v>
      </c>
    </row>
    <row r="1531" spans="1:2" x14ac:dyDescent="0.35">
      <c r="A1531" t="s">
        <v>2849</v>
      </c>
      <c r="B1531" t="s">
        <v>2850</v>
      </c>
    </row>
    <row r="1532" spans="1:2" x14ac:dyDescent="0.35">
      <c r="A1532" t="s">
        <v>2852</v>
      </c>
      <c r="B1532" t="s">
        <v>2853</v>
      </c>
    </row>
    <row r="1533" spans="1:2" x14ac:dyDescent="0.35">
      <c r="A1533" t="s">
        <v>2855</v>
      </c>
      <c r="B1533" t="s">
        <v>2856</v>
      </c>
    </row>
    <row r="1534" spans="1:2" x14ac:dyDescent="0.35">
      <c r="A1534" t="s">
        <v>2858</v>
      </c>
      <c r="B1534" t="s">
        <v>2859</v>
      </c>
    </row>
    <row r="1535" spans="1:2" x14ac:dyDescent="0.35">
      <c r="A1535" t="s">
        <v>2865</v>
      </c>
      <c r="B1535" t="s">
        <v>2866</v>
      </c>
    </row>
    <row r="1536" spans="1:2" x14ac:dyDescent="0.35">
      <c r="A1536" t="s">
        <v>2867</v>
      </c>
      <c r="B1536" t="s">
        <v>2868</v>
      </c>
    </row>
    <row r="1537" spans="1:2" x14ac:dyDescent="0.35">
      <c r="A1537" t="s">
        <v>2873</v>
      </c>
      <c r="B1537" t="s">
        <v>2874</v>
      </c>
    </row>
    <row r="1538" spans="1:2" x14ac:dyDescent="0.35">
      <c r="B1538" t="s">
        <v>2875</v>
      </c>
    </row>
    <row r="1539" spans="1:2" x14ac:dyDescent="0.35">
      <c r="A1539" t="s">
        <v>2880</v>
      </c>
      <c r="B1539" t="s">
        <v>2881</v>
      </c>
    </row>
    <row r="1540" spans="1:2" x14ac:dyDescent="0.35">
      <c r="A1540" t="s">
        <v>2882</v>
      </c>
      <c r="B1540" t="s">
        <v>2883</v>
      </c>
    </row>
    <row r="1542" spans="1:2" x14ac:dyDescent="0.35">
      <c r="A1542" t="s">
        <v>2885</v>
      </c>
      <c r="B1542" t="s">
        <v>2886</v>
      </c>
    </row>
    <row r="1543" spans="1:2" x14ac:dyDescent="0.35">
      <c r="A1543" t="s">
        <v>2888</v>
      </c>
      <c r="B1543" t="s">
        <v>2889</v>
      </c>
    </row>
    <row r="1544" spans="1:2" x14ac:dyDescent="0.35">
      <c r="A1544" t="s">
        <v>2892</v>
      </c>
      <c r="B1544" t="s">
        <v>2893</v>
      </c>
    </row>
    <row r="1546" spans="1:2" x14ac:dyDescent="0.35">
      <c r="A1546" t="s">
        <v>2898</v>
      </c>
      <c r="B1546" t="s">
        <v>2899</v>
      </c>
    </row>
    <row r="1547" spans="1:2" x14ac:dyDescent="0.35">
      <c r="A1547" t="s">
        <v>2900</v>
      </c>
      <c r="B1547" t="s">
        <v>2901</v>
      </c>
    </row>
    <row r="1548" spans="1:2" x14ac:dyDescent="0.35">
      <c r="A1548" t="s">
        <v>2902</v>
      </c>
      <c r="B1548" t="s">
        <v>2903</v>
      </c>
    </row>
    <row r="1549" spans="1:2" x14ac:dyDescent="0.35">
      <c r="A1549" t="s">
        <v>2904</v>
      </c>
      <c r="B1549" t="s">
        <v>2905</v>
      </c>
    </row>
    <row r="1550" spans="1:2" x14ac:dyDescent="0.35">
      <c r="A1550" t="s">
        <v>2907</v>
      </c>
      <c r="B1550" t="s">
        <v>2908</v>
      </c>
    </row>
    <row r="1551" spans="1:2" x14ac:dyDescent="0.35">
      <c r="A1551" t="s">
        <v>2910</v>
      </c>
      <c r="B1551" t="s">
        <v>2911</v>
      </c>
    </row>
    <row r="1552" spans="1:2" x14ac:dyDescent="0.35">
      <c r="A1552" t="s">
        <v>2913</v>
      </c>
      <c r="B1552" t="s">
        <v>2914</v>
      </c>
    </row>
    <row r="1553" spans="1:2" x14ac:dyDescent="0.35">
      <c r="A1553" t="s">
        <v>2915</v>
      </c>
      <c r="B1553" t="s">
        <v>2916</v>
      </c>
    </row>
    <row r="1554" spans="1:2" x14ac:dyDescent="0.35">
      <c r="A1554" t="s">
        <v>2917</v>
      </c>
      <c r="B1554" t="s">
        <v>2918</v>
      </c>
    </row>
    <row r="1555" spans="1:2" x14ac:dyDescent="0.35">
      <c r="A1555" t="s">
        <v>2919</v>
      </c>
      <c r="B1555" t="s">
        <v>2920</v>
      </c>
    </row>
    <row r="1556" spans="1:2" x14ac:dyDescent="0.35">
      <c r="A1556" t="s">
        <v>2921</v>
      </c>
      <c r="B1556" t="s">
        <v>2922</v>
      </c>
    </row>
    <row r="1557" spans="1:2" x14ac:dyDescent="0.35">
      <c r="A1557" t="s">
        <v>2923</v>
      </c>
      <c r="B1557" t="s">
        <v>2924</v>
      </c>
    </row>
    <row r="1558" spans="1:2" x14ac:dyDescent="0.35">
      <c r="A1558" t="s">
        <v>2925</v>
      </c>
      <c r="B1558" t="s">
        <v>2926</v>
      </c>
    </row>
    <row r="1559" spans="1:2" x14ac:dyDescent="0.35">
      <c r="A1559" t="s">
        <v>2927</v>
      </c>
      <c r="B1559" t="s">
        <v>2928</v>
      </c>
    </row>
    <row r="1560" spans="1:2" x14ac:dyDescent="0.35">
      <c r="A1560" t="s">
        <v>2930</v>
      </c>
      <c r="B1560" t="s">
        <v>2931</v>
      </c>
    </row>
    <row r="1561" spans="1:2" x14ac:dyDescent="0.35">
      <c r="A1561" t="s">
        <v>2932</v>
      </c>
      <c r="B1561" t="s">
        <v>2933</v>
      </c>
    </row>
    <row r="1562" spans="1:2" x14ac:dyDescent="0.35">
      <c r="A1562" t="s">
        <v>2935</v>
      </c>
      <c r="B1562" t="s">
        <v>2936</v>
      </c>
    </row>
    <row r="1563" spans="1:2" x14ac:dyDescent="0.35">
      <c r="A1563" t="s">
        <v>2938</v>
      </c>
      <c r="B1563" t="s">
        <v>2939</v>
      </c>
    </row>
    <row r="1564" spans="1:2" x14ac:dyDescent="0.35">
      <c r="A1564" t="s">
        <v>2942</v>
      </c>
      <c r="B1564" t="s">
        <v>2943</v>
      </c>
    </row>
    <row r="1565" spans="1:2" x14ac:dyDescent="0.35">
      <c r="A1565" t="s">
        <v>2944</v>
      </c>
      <c r="B1565" t="s">
        <v>2945</v>
      </c>
    </row>
    <row r="1566" spans="1:2" x14ac:dyDescent="0.35">
      <c r="A1566" t="s">
        <v>2946</v>
      </c>
      <c r="B1566" t="s">
        <v>2947</v>
      </c>
    </row>
    <row r="1567" spans="1:2" x14ac:dyDescent="0.35">
      <c r="A1567" t="s">
        <v>2948</v>
      </c>
      <c r="B1567" t="s">
        <v>2949</v>
      </c>
    </row>
    <row r="1568" spans="1:2" x14ac:dyDescent="0.35">
      <c r="B1568" t="s">
        <v>2950</v>
      </c>
    </row>
    <row r="1569" spans="1:2" x14ac:dyDescent="0.35">
      <c r="A1569" t="s">
        <v>2951</v>
      </c>
      <c r="B1569" t="s">
        <v>2952</v>
      </c>
    </row>
    <row r="1570" spans="1:2" x14ac:dyDescent="0.35">
      <c r="A1570" t="s">
        <v>2953</v>
      </c>
      <c r="B1570" t="s">
        <v>2954</v>
      </c>
    </row>
    <row r="1571" spans="1:2" x14ac:dyDescent="0.35">
      <c r="A1571" t="s">
        <v>2955</v>
      </c>
      <c r="B1571" t="s">
        <v>2956</v>
      </c>
    </row>
    <row r="1572" spans="1:2" x14ac:dyDescent="0.35">
      <c r="A1572" t="s">
        <v>2957</v>
      </c>
      <c r="B1572" t="s">
        <v>2958</v>
      </c>
    </row>
    <row r="1573" spans="1:2" x14ac:dyDescent="0.35">
      <c r="A1573" t="s">
        <v>2966</v>
      </c>
      <c r="B1573" t="s">
        <v>2967</v>
      </c>
    </row>
    <row r="1574" spans="1:2" x14ac:dyDescent="0.35">
      <c r="A1574" t="s">
        <v>2968</v>
      </c>
      <c r="B1574" t="s">
        <v>2969</v>
      </c>
    </row>
    <row r="1575" spans="1:2" x14ac:dyDescent="0.35">
      <c r="A1575" t="s">
        <v>2970</v>
      </c>
      <c r="B1575" t="s">
        <v>2971</v>
      </c>
    </row>
    <row r="1576" spans="1:2" x14ac:dyDescent="0.35">
      <c r="A1576" t="s">
        <v>2973</v>
      </c>
      <c r="B1576" t="s">
        <v>2974</v>
      </c>
    </row>
    <row r="1577" spans="1:2" x14ac:dyDescent="0.35">
      <c r="A1577" t="s">
        <v>2978</v>
      </c>
      <c r="B1577" t="s">
        <v>2979</v>
      </c>
    </row>
    <row r="1578" spans="1:2" x14ac:dyDescent="0.35">
      <c r="A1578" t="s">
        <v>2980</v>
      </c>
      <c r="B1578" t="s">
        <v>2981</v>
      </c>
    </row>
    <row r="1579" spans="1:2" x14ac:dyDescent="0.35">
      <c r="A1579" t="s">
        <v>2984</v>
      </c>
      <c r="B1579" t="s">
        <v>2985</v>
      </c>
    </row>
    <row r="1580" spans="1:2" x14ac:dyDescent="0.35">
      <c r="A1580" t="s">
        <v>2990</v>
      </c>
      <c r="B1580" t="s">
        <v>2991</v>
      </c>
    </row>
    <row r="1581" spans="1:2" x14ac:dyDescent="0.35">
      <c r="A1581" t="s">
        <v>2992</v>
      </c>
      <c r="B1581" t="s">
        <v>2993</v>
      </c>
    </row>
    <row r="1582" spans="1:2" x14ac:dyDescent="0.35">
      <c r="A1582" t="s">
        <v>2995</v>
      </c>
      <c r="B1582" t="s">
        <v>2996</v>
      </c>
    </row>
    <row r="1583" spans="1:2" x14ac:dyDescent="0.35">
      <c r="A1583" t="s">
        <v>2997</v>
      </c>
      <c r="B1583" t="s">
        <v>2998</v>
      </c>
    </row>
    <row r="1584" spans="1:2" x14ac:dyDescent="0.35">
      <c r="A1584" t="s">
        <v>2999</v>
      </c>
      <c r="B1584" t="s">
        <v>3000</v>
      </c>
    </row>
    <row r="1585" spans="1:2" x14ac:dyDescent="0.35">
      <c r="A1585" t="s">
        <v>3001</v>
      </c>
      <c r="B1585" t="s">
        <v>3002</v>
      </c>
    </row>
    <row r="1586" spans="1:2" x14ac:dyDescent="0.35">
      <c r="B1586" t="s">
        <v>3003</v>
      </c>
    </row>
    <row r="1587" spans="1:2" x14ac:dyDescent="0.35">
      <c r="A1587" t="s">
        <v>3005</v>
      </c>
      <c r="B1587" t="s">
        <v>3006</v>
      </c>
    </row>
    <row r="1588" spans="1:2" x14ac:dyDescent="0.35">
      <c r="A1588" t="s">
        <v>3009</v>
      </c>
      <c r="B1588" t="s">
        <v>3010</v>
      </c>
    </row>
    <row r="1589" spans="1:2" x14ac:dyDescent="0.35">
      <c r="A1589" t="s">
        <v>3011</v>
      </c>
      <c r="B1589" t="s">
        <v>3012</v>
      </c>
    </row>
    <row r="1590" spans="1:2" x14ac:dyDescent="0.35">
      <c r="A1590" t="s">
        <v>3013</v>
      </c>
      <c r="B1590" t="s">
        <v>3014</v>
      </c>
    </row>
    <row r="1591" spans="1:2" x14ac:dyDescent="0.35">
      <c r="A1591" t="s">
        <v>3015</v>
      </c>
      <c r="B1591" t="s">
        <v>3016</v>
      </c>
    </row>
    <row r="1592" spans="1:2" x14ac:dyDescent="0.35">
      <c r="B1592" t="s">
        <v>3017</v>
      </c>
    </row>
    <row r="1593" spans="1:2" x14ac:dyDescent="0.35">
      <c r="A1593" t="s">
        <v>3018</v>
      </c>
      <c r="B1593" t="s">
        <v>3019</v>
      </c>
    </row>
    <row r="1594" spans="1:2" x14ac:dyDescent="0.35">
      <c r="A1594" t="s">
        <v>3020</v>
      </c>
      <c r="B1594" t="s">
        <v>3021</v>
      </c>
    </row>
    <row r="1595" spans="1:2" x14ac:dyDescent="0.35">
      <c r="A1595" t="s">
        <v>3022</v>
      </c>
      <c r="B1595" t="s">
        <v>3023</v>
      </c>
    </row>
    <row r="1596" spans="1:2" x14ac:dyDescent="0.35">
      <c r="A1596" t="s">
        <v>3025</v>
      </c>
      <c r="B1596" t="s">
        <v>3026</v>
      </c>
    </row>
    <row r="1597" spans="1:2" x14ac:dyDescent="0.35">
      <c r="A1597" t="s">
        <v>3027</v>
      </c>
      <c r="B1597" t="s">
        <v>3028</v>
      </c>
    </row>
    <row r="1598" spans="1:2" x14ac:dyDescent="0.35">
      <c r="A1598" t="s">
        <v>3033</v>
      </c>
      <c r="B1598" t="s">
        <v>3034</v>
      </c>
    </row>
    <row r="1599" spans="1:2" x14ac:dyDescent="0.35">
      <c r="A1599" t="s">
        <v>3035</v>
      </c>
      <c r="B1599" t="s">
        <v>3036</v>
      </c>
    </row>
    <row r="1601" spans="1:2" x14ac:dyDescent="0.35">
      <c r="A1601" t="s">
        <v>3045</v>
      </c>
      <c r="B1601" t="s">
        <v>3046</v>
      </c>
    </row>
    <row r="1602" spans="1:2" x14ac:dyDescent="0.35">
      <c r="A1602" t="s">
        <v>3048</v>
      </c>
      <c r="B1602" t="s">
        <v>3049</v>
      </c>
    </row>
    <row r="1603" spans="1:2" x14ac:dyDescent="0.35">
      <c r="A1603" t="s">
        <v>3051</v>
      </c>
      <c r="B1603" t="s">
        <v>3052</v>
      </c>
    </row>
    <row r="1604" spans="1:2" x14ac:dyDescent="0.35">
      <c r="A1604" t="s">
        <v>3053</v>
      </c>
      <c r="B1604" t="s">
        <v>3054</v>
      </c>
    </row>
    <row r="1605" spans="1:2" x14ac:dyDescent="0.35">
      <c r="B1605" t="s">
        <v>3055</v>
      </c>
    </row>
    <row r="1606" spans="1:2" x14ac:dyDescent="0.35">
      <c r="B1606" t="s">
        <v>3056</v>
      </c>
    </row>
    <row r="1607" spans="1:2" x14ac:dyDescent="0.35">
      <c r="B1607" t="s">
        <v>3057</v>
      </c>
    </row>
    <row r="1608" spans="1:2" x14ac:dyDescent="0.35">
      <c r="A1608" t="s">
        <v>3063</v>
      </c>
      <c r="B1608" t="s">
        <v>3064</v>
      </c>
    </row>
    <row r="1609" spans="1:2" x14ac:dyDescent="0.35">
      <c r="A1609" t="s">
        <v>3066</v>
      </c>
      <c r="B1609" t="s">
        <v>3067</v>
      </c>
    </row>
    <row r="1610" spans="1:2" x14ac:dyDescent="0.35">
      <c r="A1610" t="s">
        <v>3068</v>
      </c>
      <c r="B1610" t="s">
        <v>3069</v>
      </c>
    </row>
    <row r="1611" spans="1:2" x14ac:dyDescent="0.35">
      <c r="A1611" t="s">
        <v>3070</v>
      </c>
      <c r="B1611" t="s">
        <v>3071</v>
      </c>
    </row>
    <row r="1612" spans="1:2" x14ac:dyDescent="0.35">
      <c r="A1612" t="s">
        <v>3073</v>
      </c>
      <c r="B1612" t="s">
        <v>3074</v>
      </c>
    </row>
    <row r="1613" spans="1:2" x14ac:dyDescent="0.35">
      <c r="A1613" t="s">
        <v>3075</v>
      </c>
      <c r="B1613" t="s">
        <v>3076</v>
      </c>
    </row>
    <row r="1614" spans="1:2" x14ac:dyDescent="0.35">
      <c r="A1614" t="s">
        <v>3077</v>
      </c>
      <c r="B1614" t="s">
        <v>3078</v>
      </c>
    </row>
    <row r="1615" spans="1:2" x14ac:dyDescent="0.35">
      <c r="B1615" t="s">
        <v>3079</v>
      </c>
    </row>
    <row r="1616" spans="1:2" x14ac:dyDescent="0.35">
      <c r="B1616" t="s">
        <v>3080</v>
      </c>
    </row>
    <row r="1617" spans="1:2" x14ac:dyDescent="0.35">
      <c r="A1617" t="s">
        <v>3082</v>
      </c>
      <c r="B1617" t="s">
        <v>3083</v>
      </c>
    </row>
    <row r="1618" spans="1:2" x14ac:dyDescent="0.35">
      <c r="A1618" t="s">
        <v>3085</v>
      </c>
      <c r="B1618" t="s">
        <v>3086</v>
      </c>
    </row>
    <row r="1619" spans="1:2" x14ac:dyDescent="0.35">
      <c r="A1619" t="s">
        <v>3087</v>
      </c>
      <c r="B1619" t="s">
        <v>3088</v>
      </c>
    </row>
    <row r="1620" spans="1:2" x14ac:dyDescent="0.35">
      <c r="A1620" t="s">
        <v>3089</v>
      </c>
      <c r="B1620" t="s">
        <v>3090</v>
      </c>
    </row>
    <row r="1621" spans="1:2" x14ac:dyDescent="0.35">
      <c r="A1621" t="s">
        <v>3093</v>
      </c>
      <c r="B1621" t="s">
        <v>3094</v>
      </c>
    </row>
    <row r="1622" spans="1:2" x14ac:dyDescent="0.35">
      <c r="A1622" t="s">
        <v>3095</v>
      </c>
      <c r="B1622" t="s">
        <v>3096</v>
      </c>
    </row>
    <row r="1623" spans="1:2" x14ac:dyDescent="0.35">
      <c r="A1623" t="s">
        <v>3098</v>
      </c>
      <c r="B1623" t="s">
        <v>3099</v>
      </c>
    </row>
    <row r="1624" spans="1:2" x14ac:dyDescent="0.35">
      <c r="A1624" t="s">
        <v>3100</v>
      </c>
      <c r="B1624" t="s">
        <v>3101</v>
      </c>
    </row>
    <row r="1625" spans="1:2" x14ac:dyDescent="0.35">
      <c r="A1625" t="s">
        <v>3102</v>
      </c>
      <c r="B1625" t="s">
        <v>3103</v>
      </c>
    </row>
    <row r="1626" spans="1:2" x14ac:dyDescent="0.35">
      <c r="A1626" t="s">
        <v>3105</v>
      </c>
      <c r="B1626" t="s">
        <v>3106</v>
      </c>
    </row>
    <row r="1627" spans="1:2" x14ac:dyDescent="0.35">
      <c r="B1627" t="s">
        <v>3107</v>
      </c>
    </row>
    <row r="1628" spans="1:2" x14ac:dyDescent="0.35">
      <c r="A1628" t="s">
        <v>3108</v>
      </c>
      <c r="B1628" t="s">
        <v>3109</v>
      </c>
    </row>
    <row r="1629" spans="1:2" x14ac:dyDescent="0.35">
      <c r="B1629" t="s">
        <v>3110</v>
      </c>
    </row>
    <row r="1630" spans="1:2" x14ac:dyDescent="0.35">
      <c r="B1630" t="s">
        <v>3111</v>
      </c>
    </row>
    <row r="1631" spans="1:2" x14ac:dyDescent="0.35">
      <c r="A1631" t="s">
        <v>3112</v>
      </c>
      <c r="B1631" t="s">
        <v>3113</v>
      </c>
    </row>
    <row r="1632" spans="1:2" x14ac:dyDescent="0.35">
      <c r="A1632" t="s">
        <v>3115</v>
      </c>
      <c r="B1632" t="s">
        <v>3116</v>
      </c>
    </row>
    <row r="1633" spans="1:2" x14ac:dyDescent="0.35">
      <c r="A1633" t="s">
        <v>3117</v>
      </c>
      <c r="B1633" t="s">
        <v>3118</v>
      </c>
    </row>
    <row r="1634" spans="1:2" x14ac:dyDescent="0.35">
      <c r="A1634" t="s">
        <v>3131</v>
      </c>
      <c r="B1634" t="s">
        <v>3132</v>
      </c>
    </row>
    <row r="1635" spans="1:2" x14ac:dyDescent="0.35">
      <c r="B1635" t="s">
        <v>3139</v>
      </c>
    </row>
    <row r="1636" spans="1:2" x14ac:dyDescent="0.35">
      <c r="A1636" t="s">
        <v>3141</v>
      </c>
      <c r="B1636" t="s">
        <v>3142</v>
      </c>
    </row>
    <row r="1637" spans="1:2" x14ac:dyDescent="0.35">
      <c r="A1637" t="s">
        <v>3144</v>
      </c>
      <c r="B1637" t="s">
        <v>3145</v>
      </c>
    </row>
    <row r="1638" spans="1:2" x14ac:dyDescent="0.35">
      <c r="A1638" t="s">
        <v>3146</v>
      </c>
      <c r="B1638" t="s">
        <v>3147</v>
      </c>
    </row>
    <row r="1639" spans="1:2" x14ac:dyDescent="0.35">
      <c r="A1639" t="s">
        <v>3148</v>
      </c>
      <c r="B1639" t="s">
        <v>3149</v>
      </c>
    </row>
    <row r="1640" spans="1:2" x14ac:dyDescent="0.35">
      <c r="A1640" t="s">
        <v>3150</v>
      </c>
      <c r="B1640" t="s">
        <v>3151</v>
      </c>
    </row>
    <row r="1641" spans="1:2" x14ac:dyDescent="0.35">
      <c r="A1641" t="s">
        <v>3152</v>
      </c>
      <c r="B1641" t="s">
        <v>3153</v>
      </c>
    </row>
    <row r="1642" spans="1:2" x14ac:dyDescent="0.35">
      <c r="A1642" t="s">
        <v>3154</v>
      </c>
      <c r="B1642" t="s">
        <v>3155</v>
      </c>
    </row>
    <row r="1643" spans="1:2" x14ac:dyDescent="0.35">
      <c r="B1643" t="s">
        <v>3156</v>
      </c>
    </row>
    <row r="1644" spans="1:2" x14ac:dyDescent="0.35">
      <c r="A1644" t="s">
        <v>3157</v>
      </c>
      <c r="B1644" t="s">
        <v>3158</v>
      </c>
    </row>
    <row r="1645" spans="1:2" x14ac:dyDescent="0.35">
      <c r="A1645" t="s">
        <v>3160</v>
      </c>
      <c r="B1645" t="s">
        <v>3161</v>
      </c>
    </row>
    <row r="1646" spans="1:2" x14ac:dyDescent="0.35">
      <c r="A1646" t="s">
        <v>3162</v>
      </c>
      <c r="B1646" t="s">
        <v>3163</v>
      </c>
    </row>
    <row r="1647" spans="1:2" x14ac:dyDescent="0.35">
      <c r="A1647" t="s">
        <v>3164</v>
      </c>
      <c r="B1647" t="s">
        <v>3165</v>
      </c>
    </row>
    <row r="1648" spans="1:2" x14ac:dyDescent="0.35">
      <c r="A1648" t="s">
        <v>3168</v>
      </c>
      <c r="B1648" t="s">
        <v>3169</v>
      </c>
    </row>
    <row r="1649" spans="1:2" x14ac:dyDescent="0.35">
      <c r="A1649" t="s">
        <v>3170</v>
      </c>
      <c r="B1649" t="s">
        <v>3171</v>
      </c>
    </row>
    <row r="1650" spans="1:2" x14ac:dyDescent="0.35">
      <c r="A1650" t="s">
        <v>3173</v>
      </c>
      <c r="B1650" t="s">
        <v>3174</v>
      </c>
    </row>
    <row r="1651" spans="1:2" x14ac:dyDescent="0.35">
      <c r="A1651" t="s">
        <v>3176</v>
      </c>
      <c r="B1651" t="s">
        <v>3177</v>
      </c>
    </row>
    <row r="1652" spans="1:2" x14ac:dyDescent="0.35">
      <c r="A1652" t="s">
        <v>3179</v>
      </c>
      <c r="B1652" t="s">
        <v>3180</v>
      </c>
    </row>
    <row r="1653" spans="1:2" x14ac:dyDescent="0.35">
      <c r="A1653" t="s">
        <v>3182</v>
      </c>
      <c r="B1653" t="s">
        <v>3183</v>
      </c>
    </row>
    <row r="1654" spans="1:2" x14ac:dyDescent="0.35">
      <c r="A1654" t="s">
        <v>3184</v>
      </c>
      <c r="B1654" t="s">
        <v>3185</v>
      </c>
    </row>
    <row r="1655" spans="1:2" x14ac:dyDescent="0.35">
      <c r="A1655" t="s">
        <v>3193</v>
      </c>
      <c r="B1655" t="s">
        <v>3194</v>
      </c>
    </row>
    <row r="1656" spans="1:2" x14ac:dyDescent="0.35">
      <c r="A1656" t="s">
        <v>3196</v>
      </c>
      <c r="B1656" t="s">
        <v>3197</v>
      </c>
    </row>
    <row r="1657" spans="1:2" x14ac:dyDescent="0.35">
      <c r="B1657" t="s">
        <v>3201</v>
      </c>
    </row>
    <row r="1658" spans="1:2" x14ac:dyDescent="0.35">
      <c r="A1658" t="s">
        <v>3203</v>
      </c>
      <c r="B1658" t="s">
        <v>3204</v>
      </c>
    </row>
    <row r="1659" spans="1:2" x14ac:dyDescent="0.35">
      <c r="A1659" t="s">
        <v>3206</v>
      </c>
      <c r="B1659" t="s">
        <v>3207</v>
      </c>
    </row>
    <row r="1660" spans="1:2" x14ac:dyDescent="0.35">
      <c r="A1660" t="s">
        <v>3213</v>
      </c>
      <c r="B1660" t="s">
        <v>3214</v>
      </c>
    </row>
    <row r="1661" spans="1:2" x14ac:dyDescent="0.35">
      <c r="A1661" t="s">
        <v>3220</v>
      </c>
      <c r="B1661" t="s">
        <v>3221</v>
      </c>
    </row>
    <row r="1662" spans="1:2" x14ac:dyDescent="0.35">
      <c r="B1662" t="s">
        <v>3223</v>
      </c>
    </row>
    <row r="1663" spans="1:2" x14ac:dyDescent="0.35">
      <c r="A1663" t="s">
        <v>3224</v>
      </c>
      <c r="B1663" t="s">
        <v>3225</v>
      </c>
    </row>
    <row r="1664" spans="1:2" x14ac:dyDescent="0.35">
      <c r="A1664" t="s">
        <v>3227</v>
      </c>
      <c r="B1664" t="s">
        <v>3228</v>
      </c>
    </row>
    <row r="1665" spans="1:2" x14ac:dyDescent="0.35">
      <c r="A1665" t="s">
        <v>3234</v>
      </c>
      <c r="B1665" t="s">
        <v>3235</v>
      </c>
    </row>
    <row r="1666" spans="1:2" x14ac:dyDescent="0.35">
      <c r="A1666" t="s">
        <v>3251</v>
      </c>
      <c r="B1666" t="s">
        <v>3252</v>
      </c>
    </row>
    <row r="1667" spans="1:2" x14ac:dyDescent="0.35">
      <c r="A1667" t="s">
        <v>3254</v>
      </c>
      <c r="B1667" t="s">
        <v>3255</v>
      </c>
    </row>
    <row r="1668" spans="1:2" x14ac:dyDescent="0.35">
      <c r="B1668" t="s">
        <v>3256</v>
      </c>
    </row>
    <row r="1669" spans="1:2" x14ac:dyDescent="0.35">
      <c r="A1669" t="s">
        <v>3257</v>
      </c>
      <c r="B1669" t="s">
        <v>3258</v>
      </c>
    </row>
    <row r="1670" spans="1:2" x14ac:dyDescent="0.35">
      <c r="A1670" t="s">
        <v>3260</v>
      </c>
      <c r="B1670" t="s">
        <v>3261</v>
      </c>
    </row>
    <row r="1671" spans="1:2" x14ac:dyDescent="0.35">
      <c r="A1671" t="s">
        <v>3262</v>
      </c>
      <c r="B1671" t="s">
        <v>3263</v>
      </c>
    </row>
    <row r="1672" spans="1:2" x14ac:dyDescent="0.35">
      <c r="A1672" t="s">
        <v>3264</v>
      </c>
      <c r="B1672" t="s">
        <v>3265</v>
      </c>
    </row>
    <row r="1673" spans="1:2" x14ac:dyDescent="0.35">
      <c r="B1673" t="s">
        <v>3267</v>
      </c>
    </row>
    <row r="1674" spans="1:2" x14ac:dyDescent="0.35">
      <c r="A1674" t="s">
        <v>3269</v>
      </c>
      <c r="B1674" t="s">
        <v>3270</v>
      </c>
    </row>
    <row r="1675" spans="1:2" x14ac:dyDescent="0.35">
      <c r="A1675" t="s">
        <v>3271</v>
      </c>
      <c r="B1675" t="s">
        <v>3272</v>
      </c>
    </row>
    <row r="1676" spans="1:2" x14ac:dyDescent="0.35">
      <c r="A1676" t="s">
        <v>3273</v>
      </c>
      <c r="B1676" t="s">
        <v>3274</v>
      </c>
    </row>
    <row r="1677" spans="1:2" x14ac:dyDescent="0.35">
      <c r="A1677" t="s">
        <v>3275</v>
      </c>
      <c r="B1677" t="s">
        <v>3276</v>
      </c>
    </row>
    <row r="1678" spans="1:2" x14ac:dyDescent="0.35">
      <c r="A1678" t="s">
        <v>3277</v>
      </c>
      <c r="B1678" t="s">
        <v>3278</v>
      </c>
    </row>
    <row r="1679" spans="1:2" x14ac:dyDescent="0.35">
      <c r="A1679" t="s">
        <v>3279</v>
      </c>
      <c r="B1679" t="s">
        <v>3280</v>
      </c>
    </row>
    <row r="1680" spans="1:2" x14ac:dyDescent="0.35">
      <c r="A1680" t="s">
        <v>3286</v>
      </c>
      <c r="B1680" t="s">
        <v>3287</v>
      </c>
    </row>
    <row r="1681" spans="1:2" x14ac:dyDescent="0.35">
      <c r="A1681" t="s">
        <v>3291</v>
      </c>
      <c r="B1681" t="s">
        <v>3292</v>
      </c>
    </row>
    <row r="1682" spans="1:2" x14ac:dyDescent="0.35">
      <c r="A1682" t="s">
        <v>3298</v>
      </c>
      <c r="B1682" t="s">
        <v>3299</v>
      </c>
    </row>
    <row r="1683" spans="1:2" x14ac:dyDescent="0.35">
      <c r="A1683" t="s">
        <v>3302</v>
      </c>
      <c r="B1683" t="s">
        <v>3303</v>
      </c>
    </row>
    <row r="1684" spans="1:2" x14ac:dyDescent="0.35">
      <c r="A1684" t="s">
        <v>3314</v>
      </c>
      <c r="B1684" t="s">
        <v>3315</v>
      </c>
    </row>
    <row r="1685" spans="1:2" x14ac:dyDescent="0.35">
      <c r="A1685" t="s">
        <v>3318</v>
      </c>
      <c r="B1685" t="s">
        <v>3319</v>
      </c>
    </row>
    <row r="1686" spans="1:2" x14ac:dyDescent="0.35">
      <c r="A1686" t="s">
        <v>3322</v>
      </c>
      <c r="B1686" t="s">
        <v>3323</v>
      </c>
    </row>
    <row r="1687" spans="1:2" x14ac:dyDescent="0.35">
      <c r="A1687" t="s">
        <v>3325</v>
      </c>
      <c r="B1687" t="s">
        <v>3326</v>
      </c>
    </row>
    <row r="1688" spans="1:2" x14ac:dyDescent="0.35">
      <c r="A1688" t="s">
        <v>3328</v>
      </c>
      <c r="B1688" t="s">
        <v>3329</v>
      </c>
    </row>
    <row r="1689" spans="1:2" x14ac:dyDescent="0.35">
      <c r="A1689" t="s">
        <v>3332</v>
      </c>
      <c r="B1689" t="s">
        <v>3333</v>
      </c>
    </row>
    <row r="1691" spans="1:2" x14ac:dyDescent="0.35">
      <c r="A1691" t="s">
        <v>3341</v>
      </c>
      <c r="B1691" t="s">
        <v>3342</v>
      </c>
    </row>
    <row r="1692" spans="1:2" x14ac:dyDescent="0.35">
      <c r="A1692" t="s">
        <v>3344</v>
      </c>
      <c r="B1692" t="s">
        <v>3345</v>
      </c>
    </row>
    <row r="1693" spans="1:2" x14ac:dyDescent="0.35">
      <c r="A1693" t="s">
        <v>3359</v>
      </c>
      <c r="B1693" t="s">
        <v>3360</v>
      </c>
    </row>
    <row r="1694" spans="1:2" x14ac:dyDescent="0.35">
      <c r="A1694" t="s">
        <v>3362</v>
      </c>
      <c r="B1694" t="s">
        <v>3363</v>
      </c>
    </row>
    <row r="1695" spans="1:2" x14ac:dyDescent="0.35">
      <c r="A1695" t="s">
        <v>3367</v>
      </c>
      <c r="B1695" t="s">
        <v>3368</v>
      </c>
    </row>
    <row r="1696" spans="1:2" x14ac:dyDescent="0.35">
      <c r="A1696" t="s">
        <v>3369</v>
      </c>
      <c r="B1696" t="s">
        <v>3370</v>
      </c>
    </row>
    <row r="1697" spans="1:2" x14ac:dyDescent="0.35">
      <c r="A1697" t="s">
        <v>3372</v>
      </c>
      <c r="B1697" t="s">
        <v>3373</v>
      </c>
    </row>
    <row r="1698" spans="1:2" x14ac:dyDescent="0.35">
      <c r="B1698" t="s">
        <v>3374</v>
      </c>
    </row>
    <row r="1699" spans="1:2" x14ac:dyDescent="0.35">
      <c r="A1699" t="s">
        <v>3375</v>
      </c>
      <c r="B1699" t="s">
        <v>3376</v>
      </c>
    </row>
    <row r="1700" spans="1:2" x14ac:dyDescent="0.35">
      <c r="A1700" t="s">
        <v>3377</v>
      </c>
      <c r="B1700" t="s">
        <v>3378</v>
      </c>
    </row>
    <row r="1701" spans="1:2" x14ac:dyDescent="0.35">
      <c r="A1701" t="s">
        <v>3379</v>
      </c>
      <c r="B1701" t="s">
        <v>3380</v>
      </c>
    </row>
    <row r="1702" spans="1:2" x14ac:dyDescent="0.35">
      <c r="A1702" t="s">
        <v>3382</v>
      </c>
      <c r="B1702" t="s">
        <v>3383</v>
      </c>
    </row>
    <row r="1703" spans="1:2" x14ac:dyDescent="0.35">
      <c r="A1703" t="s">
        <v>3384</v>
      </c>
      <c r="B1703" t="s">
        <v>3385</v>
      </c>
    </row>
    <row r="1704" spans="1:2" x14ac:dyDescent="0.35">
      <c r="A1704" t="s">
        <v>3392</v>
      </c>
      <c r="B1704" t="s">
        <v>3393</v>
      </c>
    </row>
    <row r="1705" spans="1:2" x14ac:dyDescent="0.35">
      <c r="A1705" t="s">
        <v>3395</v>
      </c>
      <c r="B1705" t="s">
        <v>3396</v>
      </c>
    </row>
    <row r="1706" spans="1:2" x14ac:dyDescent="0.35">
      <c r="A1706" t="s">
        <v>3397</v>
      </c>
      <c r="B1706" t="s">
        <v>3398</v>
      </c>
    </row>
    <row r="1707" spans="1:2" x14ac:dyDescent="0.35">
      <c r="A1707" t="s">
        <v>3399</v>
      </c>
      <c r="B1707" t="s">
        <v>3400</v>
      </c>
    </row>
    <row r="1708" spans="1:2" x14ac:dyDescent="0.35">
      <c r="A1708" t="s">
        <v>3402</v>
      </c>
      <c r="B1708" t="s">
        <v>3403</v>
      </c>
    </row>
    <row r="1709" spans="1:2" x14ac:dyDescent="0.35">
      <c r="A1709" t="s">
        <v>3409</v>
      </c>
      <c r="B1709" t="s">
        <v>3410</v>
      </c>
    </row>
    <row r="1710" spans="1:2" x14ac:dyDescent="0.35">
      <c r="A1710" t="s">
        <v>3415</v>
      </c>
      <c r="B1710" t="s">
        <v>3416</v>
      </c>
    </row>
    <row r="1711" spans="1:2" x14ac:dyDescent="0.35">
      <c r="A1711" t="s">
        <v>3422</v>
      </c>
      <c r="B1711" t="s">
        <v>3423</v>
      </c>
    </row>
    <row r="1712" spans="1:2" x14ac:dyDescent="0.35">
      <c r="A1712" t="s">
        <v>3425</v>
      </c>
      <c r="B1712" t="s">
        <v>3426</v>
      </c>
    </row>
    <row r="1713" spans="1:2" x14ac:dyDescent="0.35">
      <c r="A1713" t="s">
        <v>3433</v>
      </c>
      <c r="B1713" t="s">
        <v>3434</v>
      </c>
    </row>
    <row r="1714" spans="1:2" x14ac:dyDescent="0.35">
      <c r="A1714" t="s">
        <v>3437</v>
      </c>
      <c r="B1714" t="s">
        <v>3438</v>
      </c>
    </row>
    <row r="1715" spans="1:2" x14ac:dyDescent="0.35">
      <c r="A1715" t="s">
        <v>3441</v>
      </c>
      <c r="B1715" t="s">
        <v>3442</v>
      </c>
    </row>
    <row r="1716" spans="1:2" x14ac:dyDescent="0.35">
      <c r="A1716" t="s">
        <v>3445</v>
      </c>
      <c r="B1716" t="s">
        <v>3446</v>
      </c>
    </row>
    <row r="1717" spans="1:2" x14ac:dyDescent="0.35">
      <c r="A1717" t="s">
        <v>3447</v>
      </c>
      <c r="B1717" t="s">
        <v>3448</v>
      </c>
    </row>
    <row r="1718" spans="1:2" x14ac:dyDescent="0.35">
      <c r="A1718" t="s">
        <v>3458</v>
      </c>
      <c r="B1718" t="s">
        <v>3459</v>
      </c>
    </row>
    <row r="1719" spans="1:2" x14ac:dyDescent="0.35">
      <c r="A1719" t="s">
        <v>3462</v>
      </c>
      <c r="B1719" t="s">
        <v>3463</v>
      </c>
    </row>
    <row r="1720" spans="1:2" x14ac:dyDescent="0.35">
      <c r="A1720" t="s">
        <v>3465</v>
      </c>
      <c r="B1720" t="s">
        <v>3466</v>
      </c>
    </row>
    <row r="1721" spans="1:2" x14ac:dyDescent="0.35">
      <c r="A1721" t="s">
        <v>3468</v>
      </c>
      <c r="B1721" t="s">
        <v>3469</v>
      </c>
    </row>
    <row r="1722" spans="1:2" x14ac:dyDescent="0.35">
      <c r="A1722" t="s">
        <v>3472</v>
      </c>
      <c r="B1722" t="s">
        <v>3473</v>
      </c>
    </row>
    <row r="1723" spans="1:2" x14ac:dyDescent="0.35">
      <c r="A1723" t="s">
        <v>3476</v>
      </c>
      <c r="B1723" t="s">
        <v>3477</v>
      </c>
    </row>
    <row r="1724" spans="1:2" x14ac:dyDescent="0.35">
      <c r="A1724" t="s">
        <v>3486</v>
      </c>
      <c r="B1724" t="s">
        <v>3487</v>
      </c>
    </row>
    <row r="1725" spans="1:2" x14ac:dyDescent="0.35">
      <c r="A1725" t="s">
        <v>3492</v>
      </c>
      <c r="B1725" t="s">
        <v>3493</v>
      </c>
    </row>
    <row r="1726" spans="1:2" x14ac:dyDescent="0.35">
      <c r="B1726" t="s">
        <v>3495</v>
      </c>
    </row>
    <row r="1727" spans="1:2" x14ac:dyDescent="0.35">
      <c r="A1727" t="s">
        <v>3502</v>
      </c>
      <c r="B1727" t="s">
        <v>3503</v>
      </c>
    </row>
    <row r="1728" spans="1:2" x14ac:dyDescent="0.35">
      <c r="A1728" t="s">
        <v>3506</v>
      </c>
      <c r="B1728" t="s">
        <v>3507</v>
      </c>
    </row>
    <row r="1729" spans="1:2" x14ac:dyDescent="0.35">
      <c r="A1729" t="s">
        <v>3509</v>
      </c>
      <c r="B1729" t="s">
        <v>3510</v>
      </c>
    </row>
    <row r="1730" spans="1:2" x14ac:dyDescent="0.35">
      <c r="A1730" t="s">
        <v>3511</v>
      </c>
      <c r="B1730" t="s">
        <v>3512</v>
      </c>
    </row>
    <row r="1731" spans="1:2" x14ac:dyDescent="0.35">
      <c r="A1731" t="s">
        <v>3519</v>
      </c>
      <c r="B1731" t="s">
        <v>3520</v>
      </c>
    </row>
    <row r="1732" spans="1:2" x14ac:dyDescent="0.35">
      <c r="A1732" t="s">
        <v>3521</v>
      </c>
      <c r="B1732" t="s">
        <v>3522</v>
      </c>
    </row>
    <row r="1733" spans="1:2" x14ac:dyDescent="0.35">
      <c r="A1733" t="s">
        <v>3524</v>
      </c>
      <c r="B1733" t="s">
        <v>3525</v>
      </c>
    </row>
    <row r="1734" spans="1:2" x14ac:dyDescent="0.35">
      <c r="A1734" t="s">
        <v>3527</v>
      </c>
      <c r="B1734" t="s">
        <v>3528</v>
      </c>
    </row>
    <row r="1735" spans="1:2" x14ac:dyDescent="0.35">
      <c r="A1735" t="s">
        <v>3533</v>
      </c>
      <c r="B1735" t="s">
        <v>3534</v>
      </c>
    </row>
    <row r="1736" spans="1:2" x14ac:dyDescent="0.35">
      <c r="A1736" t="s">
        <v>3540</v>
      </c>
      <c r="B1736" t="s">
        <v>3541</v>
      </c>
    </row>
    <row r="1737" spans="1:2" x14ac:dyDescent="0.35">
      <c r="A1737" t="s">
        <v>3542</v>
      </c>
      <c r="B1737" t="s">
        <v>3543</v>
      </c>
    </row>
    <row r="1738" spans="1:2" x14ac:dyDescent="0.35">
      <c r="A1738" t="s">
        <v>3546</v>
      </c>
      <c r="B1738" t="s">
        <v>3547</v>
      </c>
    </row>
    <row r="1739" spans="1:2" x14ac:dyDescent="0.35">
      <c r="A1739" t="s">
        <v>3554</v>
      </c>
      <c r="B1739" t="s">
        <v>3555</v>
      </c>
    </row>
    <row r="1740" spans="1:2" x14ac:dyDescent="0.35">
      <c r="A1740" t="s">
        <v>3558</v>
      </c>
      <c r="B1740" t="s">
        <v>3559</v>
      </c>
    </row>
    <row r="1741" spans="1:2" x14ac:dyDescent="0.35">
      <c r="A1741" t="s">
        <v>3562</v>
      </c>
      <c r="B1741" t="s">
        <v>3563</v>
      </c>
    </row>
    <row r="1742" spans="1:2" x14ac:dyDescent="0.35">
      <c r="A1742" t="s">
        <v>3566</v>
      </c>
      <c r="B1742" t="s">
        <v>3567</v>
      </c>
    </row>
    <row r="1743" spans="1:2" x14ac:dyDescent="0.35">
      <c r="A1743" t="s">
        <v>3568</v>
      </c>
      <c r="B1743" t="s">
        <v>3569</v>
      </c>
    </row>
    <row r="1744" spans="1:2" x14ac:dyDescent="0.35">
      <c r="A1744" t="s">
        <v>3570</v>
      </c>
      <c r="B1744" t="s">
        <v>3571</v>
      </c>
    </row>
    <row r="1745" spans="1:2" x14ac:dyDescent="0.35">
      <c r="A1745" t="s">
        <v>3576</v>
      </c>
      <c r="B1745" t="s">
        <v>3577</v>
      </c>
    </row>
    <row r="1746" spans="1:2" x14ac:dyDescent="0.35">
      <c r="A1746" t="s">
        <v>3580</v>
      </c>
      <c r="B1746" t="s">
        <v>3581</v>
      </c>
    </row>
    <row r="1747" spans="1:2" x14ac:dyDescent="0.35">
      <c r="A1747" t="s">
        <v>1779</v>
      </c>
      <c r="B1747" t="s">
        <v>3586</v>
      </c>
    </row>
    <row r="1748" spans="1:2" x14ac:dyDescent="0.35">
      <c r="A1748" t="s">
        <v>3588</v>
      </c>
      <c r="B1748" t="s">
        <v>3589</v>
      </c>
    </row>
    <row r="1749" spans="1:2" x14ac:dyDescent="0.35">
      <c r="A1749" t="s">
        <v>3590</v>
      </c>
      <c r="B1749" t="s">
        <v>3591</v>
      </c>
    </row>
    <row r="1750" spans="1:2" x14ac:dyDescent="0.35">
      <c r="A1750" t="s">
        <v>3592</v>
      </c>
      <c r="B1750" t="s">
        <v>3593</v>
      </c>
    </row>
    <row r="1751" spans="1:2" x14ac:dyDescent="0.35">
      <c r="A1751" t="s">
        <v>3595</v>
      </c>
      <c r="B1751" t="s">
        <v>3596</v>
      </c>
    </row>
    <row r="1752" spans="1:2" x14ac:dyDescent="0.35">
      <c r="A1752" t="s">
        <v>3597</v>
      </c>
      <c r="B1752" t="s">
        <v>3598</v>
      </c>
    </row>
    <row r="1753" spans="1:2" x14ac:dyDescent="0.35">
      <c r="A1753" t="s">
        <v>3599</v>
      </c>
      <c r="B1753" t="s">
        <v>3600</v>
      </c>
    </row>
    <row r="1754" spans="1:2" x14ac:dyDescent="0.35">
      <c r="A1754" t="s">
        <v>3603</v>
      </c>
      <c r="B1754" t="s">
        <v>3604</v>
      </c>
    </row>
    <row r="1755" spans="1:2" x14ac:dyDescent="0.35">
      <c r="A1755" t="s">
        <v>3614</v>
      </c>
      <c r="B1755" t="s">
        <v>3615</v>
      </c>
    </row>
    <row r="1756" spans="1:2" x14ac:dyDescent="0.35">
      <c r="A1756" t="s">
        <v>3617</v>
      </c>
      <c r="B1756" t="s">
        <v>3618</v>
      </c>
    </row>
    <row r="1757" spans="1:2" x14ac:dyDescent="0.35">
      <c r="A1757" t="s">
        <v>3621</v>
      </c>
      <c r="B1757" t="s">
        <v>3622</v>
      </c>
    </row>
    <row r="1758" spans="1:2" x14ac:dyDescent="0.35">
      <c r="A1758" t="s">
        <v>3623</v>
      </c>
      <c r="B1758" t="s">
        <v>3624</v>
      </c>
    </row>
    <row r="1759" spans="1:2" x14ac:dyDescent="0.35">
      <c r="A1759" t="s">
        <v>3634</v>
      </c>
      <c r="B1759" t="s">
        <v>3635</v>
      </c>
    </row>
    <row r="1760" spans="1:2" x14ac:dyDescent="0.35">
      <c r="A1760" t="s">
        <v>3638</v>
      </c>
      <c r="B1760" t="s">
        <v>3639</v>
      </c>
    </row>
    <row r="1761" spans="1:2" x14ac:dyDescent="0.35">
      <c r="A1761" t="s">
        <v>3641</v>
      </c>
      <c r="B1761" t="s">
        <v>3642</v>
      </c>
    </row>
    <row r="1762" spans="1:2" x14ac:dyDescent="0.35">
      <c r="A1762" t="s">
        <v>3664</v>
      </c>
      <c r="B1762" t="s">
        <v>3665</v>
      </c>
    </row>
    <row r="1763" spans="1:2" x14ac:dyDescent="0.35">
      <c r="A1763" t="s">
        <v>3668</v>
      </c>
      <c r="B1763" t="s">
        <v>3669</v>
      </c>
    </row>
    <row r="1764" spans="1:2" x14ac:dyDescent="0.35">
      <c r="A1764" t="s">
        <v>3671</v>
      </c>
      <c r="B1764" t="s">
        <v>3672</v>
      </c>
    </row>
    <row r="1765" spans="1:2" x14ac:dyDescent="0.35">
      <c r="A1765" t="s">
        <v>3674</v>
      </c>
      <c r="B1765" t="s">
        <v>3675</v>
      </c>
    </row>
    <row r="1766" spans="1:2" x14ac:dyDescent="0.35">
      <c r="A1766" t="s">
        <v>3684</v>
      </c>
      <c r="B1766" t="s">
        <v>3685</v>
      </c>
    </row>
    <row r="1767" spans="1:2" x14ac:dyDescent="0.35">
      <c r="A1767" t="s">
        <v>3688</v>
      </c>
      <c r="B1767" t="s">
        <v>3689</v>
      </c>
    </row>
    <row r="1768" spans="1:2" x14ac:dyDescent="0.35">
      <c r="A1768" t="s">
        <v>3690</v>
      </c>
      <c r="B1768" t="s">
        <v>3691</v>
      </c>
    </row>
    <row r="1769" spans="1:2" x14ac:dyDescent="0.35">
      <c r="A1769" t="s">
        <v>3694</v>
      </c>
      <c r="B1769" t="s">
        <v>3695</v>
      </c>
    </row>
    <row r="1770" spans="1:2" x14ac:dyDescent="0.35">
      <c r="A1770" t="s">
        <v>3701</v>
      </c>
      <c r="B1770" t="s">
        <v>3702</v>
      </c>
    </row>
    <row r="1771" spans="1:2" x14ac:dyDescent="0.35">
      <c r="A1771" t="s">
        <v>3705</v>
      </c>
      <c r="B1771" t="s">
        <v>3706</v>
      </c>
    </row>
    <row r="1772" spans="1:2" x14ac:dyDescent="0.35">
      <c r="A1772" t="s">
        <v>3707</v>
      </c>
      <c r="B1772" t="s">
        <v>3708</v>
      </c>
    </row>
    <row r="1773" spans="1:2" x14ac:dyDescent="0.35">
      <c r="A1773" t="s">
        <v>3710</v>
      </c>
      <c r="B1773" t="s">
        <v>3711</v>
      </c>
    </row>
    <row r="1774" spans="1:2" x14ac:dyDescent="0.35">
      <c r="B1774" t="s">
        <v>3718</v>
      </c>
    </row>
    <row r="1775" spans="1:2" x14ac:dyDescent="0.35">
      <c r="B1775" t="s">
        <v>3719</v>
      </c>
    </row>
    <row r="1776" spans="1:2" x14ac:dyDescent="0.35">
      <c r="A1776" t="s">
        <v>3721</v>
      </c>
      <c r="B1776" t="s">
        <v>3722</v>
      </c>
    </row>
    <row r="1777" spans="1:2" x14ac:dyDescent="0.35">
      <c r="A1777" t="s">
        <v>3724</v>
      </c>
      <c r="B1777" t="s">
        <v>3725</v>
      </c>
    </row>
    <row r="1778" spans="1:2" x14ac:dyDescent="0.35">
      <c r="A1778" t="s">
        <v>3726</v>
      </c>
      <c r="B1778" t="s">
        <v>3727</v>
      </c>
    </row>
    <row r="1779" spans="1:2" x14ac:dyDescent="0.35">
      <c r="B1779" t="s">
        <v>3728</v>
      </c>
    </row>
    <row r="1780" spans="1:2" x14ac:dyDescent="0.35">
      <c r="B1780" t="s">
        <v>3729</v>
      </c>
    </row>
    <row r="1781" spans="1:2" x14ac:dyDescent="0.35">
      <c r="A1781" t="s">
        <v>3731</v>
      </c>
      <c r="B1781" t="s">
        <v>3732</v>
      </c>
    </row>
    <row r="1782" spans="1:2" x14ac:dyDescent="0.35">
      <c r="A1782" t="s">
        <v>3733</v>
      </c>
      <c r="B1782" t="s">
        <v>3734</v>
      </c>
    </row>
    <row r="1783" spans="1:2" x14ac:dyDescent="0.35">
      <c r="A1783" t="s">
        <v>3736</v>
      </c>
      <c r="B1783" t="s">
        <v>3737</v>
      </c>
    </row>
    <row r="1784" spans="1:2" x14ac:dyDescent="0.35">
      <c r="A1784" t="s">
        <v>3738</v>
      </c>
      <c r="B1784" t="s">
        <v>3739</v>
      </c>
    </row>
    <row r="1785" spans="1:2" x14ac:dyDescent="0.35">
      <c r="A1785" t="s">
        <v>3740</v>
      </c>
      <c r="B1785" t="s">
        <v>3741</v>
      </c>
    </row>
    <row r="1786" spans="1:2" x14ac:dyDescent="0.35">
      <c r="A1786" t="s">
        <v>3745</v>
      </c>
      <c r="B1786" t="s">
        <v>3746</v>
      </c>
    </row>
    <row r="1787" spans="1:2" x14ac:dyDescent="0.35">
      <c r="A1787" t="s">
        <v>3747</v>
      </c>
      <c r="B1787" t="s">
        <v>3748</v>
      </c>
    </row>
    <row r="1788" spans="1:2" x14ac:dyDescent="0.35">
      <c r="A1788" t="s">
        <v>3750</v>
      </c>
      <c r="B1788" t="s">
        <v>3751</v>
      </c>
    </row>
    <row r="1789" spans="1:2" x14ac:dyDescent="0.35">
      <c r="A1789" t="s">
        <v>3758</v>
      </c>
      <c r="B1789" t="s">
        <v>3759</v>
      </c>
    </row>
    <row r="1790" spans="1:2" x14ac:dyDescent="0.35">
      <c r="A1790" t="s">
        <v>3760</v>
      </c>
      <c r="B1790" t="s">
        <v>3761</v>
      </c>
    </row>
    <row r="1791" spans="1:2" x14ac:dyDescent="0.35">
      <c r="A1791" t="s">
        <v>3762</v>
      </c>
      <c r="B1791" t="s">
        <v>3763</v>
      </c>
    </row>
    <row r="1792" spans="1:2" x14ac:dyDescent="0.35">
      <c r="A1792" t="s">
        <v>3765</v>
      </c>
      <c r="B1792" t="s">
        <v>3766</v>
      </c>
    </row>
    <row r="1793" spans="1:2" x14ac:dyDescent="0.35">
      <c r="A1793" t="s">
        <v>3767</v>
      </c>
      <c r="B1793" t="s">
        <v>3768</v>
      </c>
    </row>
    <row r="1794" spans="1:2" x14ac:dyDescent="0.35">
      <c r="A1794" t="s">
        <v>3770</v>
      </c>
      <c r="B1794" t="s">
        <v>3771</v>
      </c>
    </row>
    <row r="1795" spans="1:2" x14ac:dyDescent="0.35">
      <c r="A1795" t="s">
        <v>3779</v>
      </c>
      <c r="B1795" t="s">
        <v>3780</v>
      </c>
    </row>
    <row r="1796" spans="1:2" x14ac:dyDescent="0.35">
      <c r="A1796" t="s">
        <v>3781</v>
      </c>
      <c r="B1796" t="s">
        <v>3782</v>
      </c>
    </row>
    <row r="1797" spans="1:2" x14ac:dyDescent="0.35">
      <c r="A1797" t="s">
        <v>3783</v>
      </c>
      <c r="B1797" t="s">
        <v>3784</v>
      </c>
    </row>
    <row r="1798" spans="1:2" x14ac:dyDescent="0.35">
      <c r="A1798" t="s">
        <v>3785</v>
      </c>
      <c r="B1798" t="s">
        <v>3786</v>
      </c>
    </row>
    <row r="1799" spans="1:2" x14ac:dyDescent="0.35">
      <c r="A1799" t="s">
        <v>3814</v>
      </c>
      <c r="B1799" t="s">
        <v>3815</v>
      </c>
    </row>
    <row r="1800" spans="1:2" x14ac:dyDescent="0.35">
      <c r="A1800" t="s">
        <v>3817</v>
      </c>
      <c r="B1800" t="s">
        <v>3818</v>
      </c>
    </row>
    <row r="1801" spans="1:2" x14ac:dyDescent="0.35">
      <c r="A1801" t="s">
        <v>3820</v>
      </c>
      <c r="B1801" t="s">
        <v>3821</v>
      </c>
    </row>
    <row r="1802" spans="1:2" x14ac:dyDescent="0.35">
      <c r="A1802" t="s">
        <v>3823</v>
      </c>
      <c r="B1802" t="s">
        <v>3824</v>
      </c>
    </row>
    <row r="1803" spans="1:2" x14ac:dyDescent="0.35">
      <c r="A1803" t="s">
        <v>3825</v>
      </c>
      <c r="B1803" t="s">
        <v>3826</v>
      </c>
    </row>
    <row r="1804" spans="1:2" x14ac:dyDescent="0.35">
      <c r="A1804" t="s">
        <v>3829</v>
      </c>
      <c r="B1804" t="s">
        <v>3830</v>
      </c>
    </row>
    <row r="1805" spans="1:2" x14ac:dyDescent="0.35">
      <c r="A1805" t="s">
        <v>3832</v>
      </c>
      <c r="B1805" t="s">
        <v>3833</v>
      </c>
    </row>
    <row r="1806" spans="1:2" x14ac:dyDescent="0.35">
      <c r="A1806" t="s">
        <v>3834</v>
      </c>
      <c r="B1806" t="s">
        <v>3835</v>
      </c>
    </row>
    <row r="1807" spans="1:2" x14ac:dyDescent="0.35">
      <c r="A1807" t="s">
        <v>3837</v>
      </c>
      <c r="B1807" s="8" t="s">
        <v>3838</v>
      </c>
    </row>
    <row r="1808" spans="1:2" x14ac:dyDescent="0.35">
      <c r="A1808" t="s">
        <v>3841</v>
      </c>
      <c r="B1808" s="8" t="s">
        <v>3842</v>
      </c>
    </row>
    <row r="1809" spans="1:2" x14ac:dyDescent="0.35">
      <c r="A1809" t="s">
        <v>3843</v>
      </c>
      <c r="B1809" t="s">
        <v>3844</v>
      </c>
    </row>
    <row r="1810" spans="1:2" x14ac:dyDescent="0.35">
      <c r="A1810" t="s">
        <v>3845</v>
      </c>
      <c r="B1810" t="s">
        <v>3846</v>
      </c>
    </row>
    <row r="1811" spans="1:2" x14ac:dyDescent="0.35">
      <c r="A1811" t="s">
        <v>3848</v>
      </c>
      <c r="B1811" t="s">
        <v>3849</v>
      </c>
    </row>
    <row r="1812" spans="1:2" x14ac:dyDescent="0.35">
      <c r="A1812" t="s">
        <v>3851</v>
      </c>
      <c r="B1812" t="s">
        <v>3852</v>
      </c>
    </row>
    <row r="1813" spans="1:2" x14ac:dyDescent="0.35">
      <c r="A1813" t="s">
        <v>3853</v>
      </c>
      <c r="B1813" t="s">
        <v>3854</v>
      </c>
    </row>
    <row r="1814" spans="1:2" x14ac:dyDescent="0.35">
      <c r="B1814" t="s">
        <v>3858</v>
      </c>
    </row>
    <row r="1815" spans="1:2" x14ac:dyDescent="0.35">
      <c r="A1815" t="s">
        <v>3859</v>
      </c>
      <c r="B1815" t="s">
        <v>3860</v>
      </c>
    </row>
    <row r="1816" spans="1:2" x14ac:dyDescent="0.35">
      <c r="A1816" t="s">
        <v>3862</v>
      </c>
      <c r="B1816" t="s">
        <v>3863</v>
      </c>
    </row>
    <row r="1817" spans="1:2" x14ac:dyDescent="0.35">
      <c r="A1817" t="s">
        <v>3864</v>
      </c>
      <c r="B1817" t="s">
        <v>3865</v>
      </c>
    </row>
    <row r="1818" spans="1:2" x14ac:dyDescent="0.35">
      <c r="A1818" t="s">
        <v>3866</v>
      </c>
      <c r="B1818" t="s">
        <v>3867</v>
      </c>
    </row>
    <row r="1819" spans="1:2" x14ac:dyDescent="0.35">
      <c r="A1819" t="s">
        <v>3868</v>
      </c>
      <c r="B1819" t="s">
        <v>3869</v>
      </c>
    </row>
    <row r="1820" spans="1:2" x14ac:dyDescent="0.35">
      <c r="A1820" t="s">
        <v>3870</v>
      </c>
      <c r="B1820" t="s">
        <v>3871</v>
      </c>
    </row>
    <row r="1821" spans="1:2" x14ac:dyDescent="0.35">
      <c r="A1821" t="s">
        <v>3876</v>
      </c>
      <c r="B1821" t="s">
        <v>3877</v>
      </c>
    </row>
    <row r="1822" spans="1:2" x14ac:dyDescent="0.35">
      <c r="A1822" t="s">
        <v>3878</v>
      </c>
      <c r="B1822" t="s">
        <v>3879</v>
      </c>
    </row>
    <row r="1823" spans="1:2" x14ac:dyDescent="0.35">
      <c r="A1823" t="s">
        <v>3882</v>
      </c>
      <c r="B1823" t="s">
        <v>3883</v>
      </c>
    </row>
    <row r="1824" spans="1:2" x14ac:dyDescent="0.35">
      <c r="A1824" t="s">
        <v>3885</v>
      </c>
      <c r="B1824" t="s">
        <v>3886</v>
      </c>
    </row>
    <row r="1825" spans="1:2" x14ac:dyDescent="0.35">
      <c r="B1825" t="s">
        <v>3887</v>
      </c>
    </row>
    <row r="1826" spans="1:2" x14ac:dyDescent="0.35">
      <c r="A1826" t="s">
        <v>3888</v>
      </c>
      <c r="B1826" t="s">
        <v>3889</v>
      </c>
    </row>
    <row r="1827" spans="1:2" x14ac:dyDescent="0.35">
      <c r="A1827" t="s">
        <v>3893</v>
      </c>
      <c r="B1827" t="s">
        <v>3894</v>
      </c>
    </row>
    <row r="1828" spans="1:2" x14ac:dyDescent="0.35">
      <c r="A1828" t="s">
        <v>3897</v>
      </c>
      <c r="B1828" t="s">
        <v>3898</v>
      </c>
    </row>
    <row r="1829" spans="1:2" x14ac:dyDescent="0.35">
      <c r="B1829" t="s">
        <v>3899</v>
      </c>
    </row>
    <row r="1830" spans="1:2" x14ac:dyDescent="0.35">
      <c r="A1830" t="s">
        <v>3900</v>
      </c>
      <c r="B1830" t="s">
        <v>3901</v>
      </c>
    </row>
    <row r="1831" spans="1:2" x14ac:dyDescent="0.35">
      <c r="A1831" t="s">
        <v>3902</v>
      </c>
      <c r="B1831" t="s">
        <v>3903</v>
      </c>
    </row>
    <row r="1832" spans="1:2" x14ac:dyDescent="0.35">
      <c r="A1832" t="s">
        <v>3904</v>
      </c>
      <c r="B1832" t="s">
        <v>3905</v>
      </c>
    </row>
    <row r="1833" spans="1:2" x14ac:dyDescent="0.35">
      <c r="A1833" t="s">
        <v>3909</v>
      </c>
      <c r="B1833" t="s">
        <v>3910</v>
      </c>
    </row>
    <row r="1834" spans="1:2" x14ac:dyDescent="0.35">
      <c r="A1834" t="s">
        <v>3912</v>
      </c>
      <c r="B1834" t="s">
        <v>3913</v>
      </c>
    </row>
    <row r="1835" spans="1:2" x14ac:dyDescent="0.35">
      <c r="A1835" t="s">
        <v>3914</v>
      </c>
      <c r="B1835" t="s">
        <v>3915</v>
      </c>
    </row>
    <row r="1836" spans="1:2" x14ac:dyDescent="0.35">
      <c r="A1836" t="s">
        <v>3917</v>
      </c>
      <c r="B1836" t="s">
        <v>3918</v>
      </c>
    </row>
    <row r="1837" spans="1:2" x14ac:dyDescent="0.35">
      <c r="A1837" t="s">
        <v>3932</v>
      </c>
      <c r="B1837" t="s">
        <v>3933</v>
      </c>
    </row>
    <row r="1838" spans="1:2" x14ac:dyDescent="0.35">
      <c r="A1838" t="s">
        <v>3937</v>
      </c>
      <c r="B1838" t="s">
        <v>3938</v>
      </c>
    </row>
    <row r="1839" spans="1:2" x14ac:dyDescent="0.35">
      <c r="A1839" t="s">
        <v>3939</v>
      </c>
      <c r="B1839" t="s">
        <v>3940</v>
      </c>
    </row>
    <row r="1840" spans="1:2" x14ac:dyDescent="0.35">
      <c r="A1840" t="s">
        <v>3941</v>
      </c>
      <c r="B1840" t="s">
        <v>3942</v>
      </c>
    </row>
    <row r="1841" spans="1:2" x14ac:dyDescent="0.35">
      <c r="A1841" t="s">
        <v>3943</v>
      </c>
      <c r="B1841" t="s">
        <v>3944</v>
      </c>
    </row>
    <row r="1842" spans="1:2" x14ac:dyDescent="0.35">
      <c r="A1842" t="s">
        <v>3945</v>
      </c>
      <c r="B1842" t="s">
        <v>3946</v>
      </c>
    </row>
    <row r="1843" spans="1:2" x14ac:dyDescent="0.35">
      <c r="A1843" t="s">
        <v>3947</v>
      </c>
      <c r="B1843" t="s">
        <v>3948</v>
      </c>
    </row>
    <row r="1844" spans="1:2" x14ac:dyDescent="0.35">
      <c r="A1844" t="s">
        <v>3949</v>
      </c>
      <c r="B1844" t="s">
        <v>3950</v>
      </c>
    </row>
    <row r="1845" spans="1:2" x14ac:dyDescent="0.35">
      <c r="A1845" t="s">
        <v>3952</v>
      </c>
      <c r="B1845" t="s">
        <v>3953</v>
      </c>
    </row>
    <row r="1846" spans="1:2" x14ac:dyDescent="0.35">
      <c r="A1846" t="s">
        <v>3955</v>
      </c>
      <c r="B1846" t="s">
        <v>3956</v>
      </c>
    </row>
    <row r="1847" spans="1:2" x14ac:dyDescent="0.35">
      <c r="B1847" t="s">
        <v>3957</v>
      </c>
    </row>
    <row r="1848" spans="1:2" x14ac:dyDescent="0.35">
      <c r="A1848" t="s">
        <v>3959</v>
      </c>
      <c r="B1848" t="s">
        <v>3960</v>
      </c>
    </row>
    <row r="1849" spans="1:2" x14ac:dyDescent="0.35">
      <c r="A1849" t="s">
        <v>3961</v>
      </c>
      <c r="B1849" t="s">
        <v>3962</v>
      </c>
    </row>
    <row r="1850" spans="1:2" x14ac:dyDescent="0.35">
      <c r="A1850" t="s">
        <v>3963</v>
      </c>
      <c r="B1850" t="s">
        <v>3964</v>
      </c>
    </row>
    <row r="1851" spans="1:2" x14ac:dyDescent="0.35">
      <c r="A1851" t="s">
        <v>3966</v>
      </c>
      <c r="B1851" t="s">
        <v>3967</v>
      </c>
    </row>
    <row r="1852" spans="1:2" x14ac:dyDescent="0.35">
      <c r="A1852" t="s">
        <v>3968</v>
      </c>
      <c r="B1852" t="s">
        <v>3969</v>
      </c>
    </row>
    <row r="1853" spans="1:2" x14ac:dyDescent="0.35">
      <c r="A1853" t="s">
        <v>3979</v>
      </c>
      <c r="B1853" t="s">
        <v>3980</v>
      </c>
    </row>
    <row r="1854" spans="1:2" x14ac:dyDescent="0.35">
      <c r="A1854" t="s">
        <v>3982</v>
      </c>
      <c r="B1854" t="s">
        <v>3983</v>
      </c>
    </row>
    <row r="1855" spans="1:2" x14ac:dyDescent="0.35">
      <c r="A1855" t="s">
        <v>3984</v>
      </c>
      <c r="B1855" t="s">
        <v>3985</v>
      </c>
    </row>
    <row r="1856" spans="1:2" x14ac:dyDescent="0.35">
      <c r="A1856" t="s">
        <v>3986</v>
      </c>
      <c r="B1856" t="s">
        <v>3987</v>
      </c>
    </row>
    <row r="1857" spans="1:2" x14ac:dyDescent="0.35">
      <c r="A1857" t="s">
        <v>3988</v>
      </c>
      <c r="B1857" t="s">
        <v>3989</v>
      </c>
    </row>
    <row r="1858" spans="1:2" x14ac:dyDescent="0.35">
      <c r="A1858" t="s">
        <v>3990</v>
      </c>
      <c r="B1858" t="s">
        <v>3991</v>
      </c>
    </row>
    <row r="1859" spans="1:2" x14ac:dyDescent="0.35">
      <c r="A1859" t="s">
        <v>3993</v>
      </c>
      <c r="B1859" t="s">
        <v>3994</v>
      </c>
    </row>
    <row r="1860" spans="1:2" x14ac:dyDescent="0.35">
      <c r="A1860" t="s">
        <v>3996</v>
      </c>
      <c r="B1860" t="s">
        <v>3997</v>
      </c>
    </row>
    <row r="1861" spans="1:2" x14ac:dyDescent="0.35">
      <c r="A1861" t="s">
        <v>4003</v>
      </c>
      <c r="B1861" t="s">
        <v>4004</v>
      </c>
    </row>
    <row r="1862" spans="1:2" x14ac:dyDescent="0.35">
      <c r="A1862" t="s">
        <v>4005</v>
      </c>
      <c r="B1862" t="s">
        <v>4006</v>
      </c>
    </row>
    <row r="1863" spans="1:2" x14ac:dyDescent="0.35">
      <c r="A1863" t="s">
        <v>4007</v>
      </c>
      <c r="B1863" t="s">
        <v>4008</v>
      </c>
    </row>
    <row r="1864" spans="1:2" x14ac:dyDescent="0.35">
      <c r="A1864" t="s">
        <v>4010</v>
      </c>
      <c r="B1864" t="s">
        <v>4011</v>
      </c>
    </row>
    <row r="1865" spans="1:2" x14ac:dyDescent="0.35">
      <c r="A1865" t="s">
        <v>4012</v>
      </c>
      <c r="B1865" t="s">
        <v>4013</v>
      </c>
    </row>
    <row r="1866" spans="1:2" x14ac:dyDescent="0.35">
      <c r="B1866" t="s">
        <v>4014</v>
      </c>
    </row>
    <row r="1867" spans="1:2" x14ac:dyDescent="0.35">
      <c r="A1867" t="s">
        <v>4016</v>
      </c>
      <c r="B1867" t="s">
        <v>4017</v>
      </c>
    </row>
    <row r="1868" spans="1:2" x14ac:dyDescent="0.35">
      <c r="A1868" t="s">
        <v>4018</v>
      </c>
      <c r="B1868" t="s">
        <v>4019</v>
      </c>
    </row>
    <row r="1869" spans="1:2" x14ac:dyDescent="0.35">
      <c r="A1869" t="s">
        <v>4022</v>
      </c>
      <c r="B1869" t="s">
        <v>4023</v>
      </c>
    </row>
    <row r="1870" spans="1:2" x14ac:dyDescent="0.35">
      <c r="A1870" t="s">
        <v>4025</v>
      </c>
      <c r="B1870" t="s">
        <v>4026</v>
      </c>
    </row>
    <row r="1871" spans="1:2" x14ac:dyDescent="0.35">
      <c r="A1871" t="s">
        <v>4027</v>
      </c>
      <c r="B1871" t="s">
        <v>4028</v>
      </c>
    </row>
    <row r="1872" spans="1:2" x14ac:dyDescent="0.35">
      <c r="B1872" t="s">
        <v>4030</v>
      </c>
    </row>
    <row r="1873" spans="1:2" x14ac:dyDescent="0.35">
      <c r="A1873" t="s">
        <v>4041</v>
      </c>
      <c r="B1873" t="s">
        <v>4042</v>
      </c>
    </row>
    <row r="1874" spans="1:2" x14ac:dyDescent="0.35">
      <c r="A1874" t="s">
        <v>4043</v>
      </c>
      <c r="B1874" t="s">
        <v>4044</v>
      </c>
    </row>
    <row r="1875" spans="1:2" x14ac:dyDescent="0.35">
      <c r="A1875" t="s">
        <v>4045</v>
      </c>
      <c r="B1875" t="s">
        <v>4046</v>
      </c>
    </row>
    <row r="1876" spans="1:2" x14ac:dyDescent="0.35">
      <c r="A1876" t="s">
        <v>4048</v>
      </c>
      <c r="B1876" t="s">
        <v>4049</v>
      </c>
    </row>
    <row r="1877" spans="1:2" x14ac:dyDescent="0.35">
      <c r="A1877" t="s">
        <v>4051</v>
      </c>
      <c r="B1877" t="s">
        <v>4052</v>
      </c>
    </row>
    <row r="1878" spans="1:2" x14ac:dyDescent="0.35">
      <c r="A1878" t="s">
        <v>4054</v>
      </c>
      <c r="B1878" t="s">
        <v>4055</v>
      </c>
    </row>
    <row r="1879" spans="1:2" x14ac:dyDescent="0.35">
      <c r="A1879" t="s">
        <v>4059</v>
      </c>
      <c r="B1879" t="s">
        <v>4060</v>
      </c>
    </row>
    <row r="1880" spans="1:2" x14ac:dyDescent="0.35">
      <c r="A1880" t="s">
        <v>4062</v>
      </c>
      <c r="B1880" t="s">
        <v>4063</v>
      </c>
    </row>
    <row r="1881" spans="1:2" x14ac:dyDescent="0.35">
      <c r="A1881" t="s">
        <v>4064</v>
      </c>
      <c r="B1881" t="s">
        <v>4065</v>
      </c>
    </row>
    <row r="1882" spans="1:2" x14ac:dyDescent="0.35">
      <c r="A1882" t="s">
        <v>4066</v>
      </c>
      <c r="B1882" t="s">
        <v>4067</v>
      </c>
    </row>
    <row r="1883" spans="1:2" x14ac:dyDescent="0.35">
      <c r="A1883" t="s">
        <v>4069</v>
      </c>
      <c r="B1883" t="s">
        <v>4070</v>
      </c>
    </row>
    <row r="1884" spans="1:2" x14ac:dyDescent="0.35">
      <c r="A1884" t="s">
        <v>4071</v>
      </c>
      <c r="B1884" t="s">
        <v>4072</v>
      </c>
    </row>
    <row r="1885" spans="1:2" x14ac:dyDescent="0.35">
      <c r="A1885" t="s">
        <v>4075</v>
      </c>
      <c r="B1885" t="s">
        <v>4076</v>
      </c>
    </row>
    <row r="1886" spans="1:2" x14ac:dyDescent="0.35">
      <c r="A1886" t="s">
        <v>4081</v>
      </c>
      <c r="B1886" t="s">
        <v>4082</v>
      </c>
    </row>
    <row r="1887" spans="1:2" x14ac:dyDescent="0.35">
      <c r="A1887" t="s">
        <v>4088</v>
      </c>
      <c r="B1887" t="s">
        <v>4089</v>
      </c>
    </row>
    <row r="1888" spans="1:2" x14ac:dyDescent="0.35">
      <c r="A1888" t="s">
        <v>4091</v>
      </c>
      <c r="B1888" t="s">
        <v>4092</v>
      </c>
    </row>
    <row r="1889" spans="1:2" x14ac:dyDescent="0.35">
      <c r="A1889" t="s">
        <v>4099</v>
      </c>
      <c r="B1889" t="s">
        <v>4100</v>
      </c>
    </row>
    <row r="1890" spans="1:2" x14ac:dyDescent="0.35">
      <c r="A1890" t="s">
        <v>4102</v>
      </c>
      <c r="B1890" t="s">
        <v>4103</v>
      </c>
    </row>
    <row r="1891" spans="1:2" x14ac:dyDescent="0.35">
      <c r="A1891" t="s">
        <v>4105</v>
      </c>
      <c r="B1891" t="s">
        <v>4106</v>
      </c>
    </row>
    <row r="1892" spans="1:2" x14ac:dyDescent="0.35">
      <c r="A1892" t="s">
        <v>4108</v>
      </c>
      <c r="B1892" t="s">
        <v>4109</v>
      </c>
    </row>
    <row r="1893" spans="1:2" x14ac:dyDescent="0.35">
      <c r="A1893" t="s">
        <v>4111</v>
      </c>
      <c r="B1893" t="s">
        <v>4112</v>
      </c>
    </row>
    <row r="1894" spans="1:2" x14ac:dyDescent="0.35">
      <c r="A1894" t="s">
        <v>4113</v>
      </c>
      <c r="B1894" t="s">
        <v>4114</v>
      </c>
    </row>
    <row r="1895" spans="1:2" x14ac:dyDescent="0.35">
      <c r="A1895" t="s">
        <v>4116</v>
      </c>
      <c r="B1895" t="s">
        <v>4117</v>
      </c>
    </row>
    <row r="1896" spans="1:2" x14ac:dyDescent="0.35">
      <c r="A1896" t="s">
        <v>4120</v>
      </c>
      <c r="B1896" t="s">
        <v>4121</v>
      </c>
    </row>
    <row r="1897" spans="1:2" x14ac:dyDescent="0.35">
      <c r="A1897" t="s">
        <v>4122</v>
      </c>
      <c r="B1897" t="s">
        <v>4123</v>
      </c>
    </row>
    <row r="1898" spans="1:2" x14ac:dyDescent="0.35">
      <c r="A1898" t="s">
        <v>4132</v>
      </c>
      <c r="B1898" t="s">
        <v>4133</v>
      </c>
    </row>
    <row r="1899" spans="1:2" x14ac:dyDescent="0.35">
      <c r="A1899" t="s">
        <v>4135</v>
      </c>
      <c r="B1899" t="s">
        <v>4136</v>
      </c>
    </row>
    <row r="1900" spans="1:2" x14ac:dyDescent="0.35">
      <c r="A1900" t="s">
        <v>4138</v>
      </c>
      <c r="B1900" t="s">
        <v>4139</v>
      </c>
    </row>
    <row r="1901" spans="1:2" x14ac:dyDescent="0.35">
      <c r="A1901" t="s">
        <v>4142</v>
      </c>
      <c r="B1901" t="s">
        <v>4143</v>
      </c>
    </row>
    <row r="1902" spans="1:2" x14ac:dyDescent="0.35">
      <c r="A1902" t="s">
        <v>4145</v>
      </c>
      <c r="B1902" t="s">
        <v>4146</v>
      </c>
    </row>
    <row r="1903" spans="1:2" x14ac:dyDescent="0.35">
      <c r="A1903" t="s">
        <v>4147</v>
      </c>
      <c r="B1903" t="s">
        <v>4148</v>
      </c>
    </row>
    <row r="1904" spans="1:2" x14ac:dyDescent="0.35">
      <c r="A1904" t="s">
        <v>4150</v>
      </c>
      <c r="B1904" t="s">
        <v>4151</v>
      </c>
    </row>
    <row r="1905" spans="1:2" x14ac:dyDescent="0.35">
      <c r="A1905" t="s">
        <v>4153</v>
      </c>
      <c r="B1905" t="s">
        <v>4154</v>
      </c>
    </row>
    <row r="1906" spans="1:2" x14ac:dyDescent="0.35">
      <c r="A1906" t="s">
        <v>4157</v>
      </c>
      <c r="B1906" t="s">
        <v>4158</v>
      </c>
    </row>
    <row r="1907" spans="1:2" x14ac:dyDescent="0.35">
      <c r="A1907" t="s">
        <v>4168</v>
      </c>
      <c r="B1907" t="s">
        <v>4169</v>
      </c>
    </row>
    <row r="1908" spans="1:2" x14ac:dyDescent="0.35">
      <c r="A1908" t="s">
        <v>4171</v>
      </c>
      <c r="B1908" t="s">
        <v>4172</v>
      </c>
    </row>
    <row r="1909" spans="1:2" x14ac:dyDescent="0.35">
      <c r="B1909" t="s">
        <v>4173</v>
      </c>
    </row>
    <row r="1910" spans="1:2" x14ac:dyDescent="0.35">
      <c r="A1910" t="s">
        <v>4180</v>
      </c>
      <c r="B1910" t="s">
        <v>4181</v>
      </c>
    </row>
    <row r="1911" spans="1:2" x14ac:dyDescent="0.35">
      <c r="A1911" t="s">
        <v>4184</v>
      </c>
      <c r="B1911" t="s">
        <v>4185</v>
      </c>
    </row>
    <row r="1912" spans="1:2" x14ac:dyDescent="0.35">
      <c r="A1912" t="s">
        <v>4188</v>
      </c>
      <c r="B1912" t="s">
        <v>4189</v>
      </c>
    </row>
    <row r="1913" spans="1:2" x14ac:dyDescent="0.35">
      <c r="A1913" t="s">
        <v>4190</v>
      </c>
      <c r="B1913" t="s">
        <v>4191</v>
      </c>
    </row>
    <row r="1914" spans="1:2" x14ac:dyDescent="0.35">
      <c r="A1914" t="s">
        <v>4192</v>
      </c>
      <c r="B1914" t="s">
        <v>4193</v>
      </c>
    </row>
    <row r="1915" spans="1:2" x14ac:dyDescent="0.35">
      <c r="A1915" t="s">
        <v>4194</v>
      </c>
      <c r="B1915" t="s">
        <v>4195</v>
      </c>
    </row>
    <row r="1916" spans="1:2" x14ac:dyDescent="0.35">
      <c r="A1916" t="s">
        <v>4202</v>
      </c>
      <c r="B1916" t="s">
        <v>4203</v>
      </c>
    </row>
    <row r="1917" spans="1:2" x14ac:dyDescent="0.35">
      <c r="A1917" t="s">
        <v>4204</v>
      </c>
      <c r="B1917" t="s">
        <v>4205</v>
      </c>
    </row>
    <row r="1918" spans="1:2" x14ac:dyDescent="0.35">
      <c r="A1918" t="s">
        <v>4208</v>
      </c>
      <c r="B1918" t="s">
        <v>4209</v>
      </c>
    </row>
    <row r="1919" spans="1:2" x14ac:dyDescent="0.35">
      <c r="A1919" t="s">
        <v>4268</v>
      </c>
      <c r="B1919" t="s">
        <v>4269</v>
      </c>
    </row>
    <row r="1920" spans="1:2" x14ac:dyDescent="0.35">
      <c r="A1920" t="s">
        <v>4271</v>
      </c>
      <c r="B1920" t="s">
        <v>4272</v>
      </c>
    </row>
    <row r="1921" spans="1:2" x14ac:dyDescent="0.35">
      <c r="A1921" t="s">
        <v>4274</v>
      </c>
      <c r="B1921" t="s">
        <v>4275</v>
      </c>
    </row>
    <row r="1922" spans="1:2" x14ac:dyDescent="0.35">
      <c r="A1922" t="s">
        <v>4277</v>
      </c>
      <c r="B1922" t="s">
        <v>4278</v>
      </c>
    </row>
    <row r="1923" spans="1:2" x14ac:dyDescent="0.35">
      <c r="A1923" t="s">
        <v>4282</v>
      </c>
      <c r="B1923" t="s">
        <v>4283</v>
      </c>
    </row>
    <row r="1924" spans="1:2" x14ac:dyDescent="0.35">
      <c r="B1924" t="s">
        <v>4284</v>
      </c>
    </row>
    <row r="1925" spans="1:2" x14ac:dyDescent="0.35">
      <c r="A1925" t="s">
        <v>4286</v>
      </c>
      <c r="B1925" t="s">
        <v>4287</v>
      </c>
    </row>
    <row r="1926" spans="1:2" x14ac:dyDescent="0.35">
      <c r="A1926" t="s">
        <v>4288</v>
      </c>
      <c r="B1926" t="s">
        <v>4289</v>
      </c>
    </row>
    <row r="1927" spans="1:2" x14ac:dyDescent="0.35">
      <c r="A1927" t="s">
        <v>4290</v>
      </c>
      <c r="B1927" t="s">
        <v>4291</v>
      </c>
    </row>
    <row r="1928" spans="1:2" x14ac:dyDescent="0.35">
      <c r="A1928" t="s">
        <v>4295</v>
      </c>
      <c r="B1928" t="s">
        <v>4296</v>
      </c>
    </row>
    <row r="1929" spans="1:2" x14ac:dyDescent="0.35">
      <c r="A1929" t="s">
        <v>4298</v>
      </c>
      <c r="B1929" t="s">
        <v>4299</v>
      </c>
    </row>
    <row r="1930" spans="1:2" x14ac:dyDescent="0.35">
      <c r="A1930" t="s">
        <v>4300</v>
      </c>
      <c r="B1930" t="s">
        <v>4301</v>
      </c>
    </row>
    <row r="1931" spans="1:2" x14ac:dyDescent="0.35">
      <c r="A1931" t="s">
        <v>4302</v>
      </c>
      <c r="B1931" t="s">
        <v>4303</v>
      </c>
    </row>
    <row r="1932" spans="1:2" x14ac:dyDescent="0.35">
      <c r="A1932" t="s">
        <v>4310</v>
      </c>
      <c r="B1932" t="s">
        <v>4311</v>
      </c>
    </row>
    <row r="1933" spans="1:2" x14ac:dyDescent="0.35">
      <c r="A1933" t="s">
        <v>4313</v>
      </c>
      <c r="B1933" t="s">
        <v>4314</v>
      </c>
    </row>
    <row r="1934" spans="1:2" x14ac:dyDescent="0.35">
      <c r="A1934" t="s">
        <v>4319</v>
      </c>
      <c r="B1934" t="s">
        <v>4320</v>
      </c>
    </row>
    <row r="1935" spans="1:2" x14ac:dyDescent="0.35">
      <c r="A1935" t="s">
        <v>4321</v>
      </c>
      <c r="B1935" t="s">
        <v>4322</v>
      </c>
    </row>
    <row r="1936" spans="1:2" x14ac:dyDescent="0.35">
      <c r="A1936" t="s">
        <v>4323</v>
      </c>
      <c r="B1936" t="s">
        <v>4324</v>
      </c>
    </row>
    <row r="1937" spans="1:2" x14ac:dyDescent="0.35">
      <c r="A1937" t="s">
        <v>4325</v>
      </c>
      <c r="B1937" t="s">
        <v>4326</v>
      </c>
    </row>
    <row r="1938" spans="1:2" x14ac:dyDescent="0.35">
      <c r="A1938" t="s">
        <v>4328</v>
      </c>
      <c r="B1938" t="s">
        <v>4329</v>
      </c>
    </row>
    <row r="1939" spans="1:2" x14ac:dyDescent="0.35">
      <c r="A1939" t="s">
        <v>4330</v>
      </c>
      <c r="B1939" t="s">
        <v>4331</v>
      </c>
    </row>
    <row r="1940" spans="1:2" x14ac:dyDescent="0.35">
      <c r="A1940" t="s">
        <v>4332</v>
      </c>
      <c r="B1940" t="s">
        <v>4333</v>
      </c>
    </row>
    <row r="1941" spans="1:2" x14ac:dyDescent="0.35">
      <c r="A1941" t="s">
        <v>4338</v>
      </c>
      <c r="B1941" t="s">
        <v>4339</v>
      </c>
    </row>
    <row r="1942" spans="1:2" x14ac:dyDescent="0.35">
      <c r="A1942" t="s">
        <v>4340</v>
      </c>
      <c r="B1942" t="s">
        <v>4341</v>
      </c>
    </row>
    <row r="1943" spans="1:2" x14ac:dyDescent="0.35">
      <c r="A1943" t="s">
        <v>4344</v>
      </c>
      <c r="B1943" t="s">
        <v>4345</v>
      </c>
    </row>
    <row r="1944" spans="1:2" x14ac:dyDescent="0.35">
      <c r="A1944" t="s">
        <v>4346</v>
      </c>
      <c r="B1944" t="s">
        <v>4347</v>
      </c>
    </row>
    <row r="1945" spans="1:2" x14ac:dyDescent="0.35">
      <c r="A1945" t="s">
        <v>4357</v>
      </c>
      <c r="B1945" s="8" t="s">
        <v>4358</v>
      </c>
    </row>
    <row r="1946" spans="1:2" x14ac:dyDescent="0.35">
      <c r="A1946" t="s">
        <v>4359</v>
      </c>
      <c r="B1946" t="s">
        <v>4360</v>
      </c>
    </row>
    <row r="1947" spans="1:2" x14ac:dyDescent="0.35">
      <c r="B1947" t="s">
        <v>4361</v>
      </c>
    </row>
    <row r="1948" spans="1:2" x14ac:dyDescent="0.35">
      <c r="A1948" t="s">
        <v>4363</v>
      </c>
      <c r="B1948" t="s">
        <v>4364</v>
      </c>
    </row>
    <row r="1949" spans="1:2" x14ac:dyDescent="0.35">
      <c r="A1949" t="s">
        <v>4368</v>
      </c>
      <c r="B1949" t="s">
        <v>4369</v>
      </c>
    </row>
    <row r="1950" spans="1:2" x14ac:dyDescent="0.35">
      <c r="A1950" t="s">
        <v>4371</v>
      </c>
      <c r="B1950" t="s">
        <v>4372</v>
      </c>
    </row>
    <row r="1951" spans="1:2" x14ac:dyDescent="0.35">
      <c r="A1951" t="s">
        <v>4373</v>
      </c>
      <c r="B1951" t="s">
        <v>4374</v>
      </c>
    </row>
    <row r="1952" spans="1:2" x14ac:dyDescent="0.35">
      <c r="A1952" t="s">
        <v>4375</v>
      </c>
      <c r="B1952" t="s">
        <v>4376</v>
      </c>
    </row>
    <row r="1953" spans="1:2" x14ac:dyDescent="0.35">
      <c r="A1953" t="s">
        <v>4378</v>
      </c>
      <c r="B1953" t="s">
        <v>4379</v>
      </c>
    </row>
    <row r="1954" spans="1:2" x14ac:dyDescent="0.35">
      <c r="A1954" t="s">
        <v>4381</v>
      </c>
      <c r="B1954" t="s">
        <v>4382</v>
      </c>
    </row>
    <row r="1955" spans="1:2" x14ac:dyDescent="0.35">
      <c r="B1955" t="s">
        <v>4383</v>
      </c>
    </row>
    <row r="1956" spans="1:2" x14ac:dyDescent="0.35">
      <c r="A1956" t="s">
        <v>4385</v>
      </c>
      <c r="B1956" t="s">
        <v>4386</v>
      </c>
    </row>
    <row r="1957" spans="1:2" x14ac:dyDescent="0.35">
      <c r="A1957" t="s">
        <v>4387</v>
      </c>
      <c r="B1957" t="s">
        <v>4388</v>
      </c>
    </row>
    <row r="1958" spans="1:2" x14ac:dyDescent="0.35">
      <c r="A1958" t="s">
        <v>4389</v>
      </c>
      <c r="B1958" t="s">
        <v>4390</v>
      </c>
    </row>
    <row r="1959" spans="1:2" x14ac:dyDescent="0.35">
      <c r="A1959" t="s">
        <v>4391</v>
      </c>
      <c r="B1959" t="s">
        <v>4392</v>
      </c>
    </row>
    <row r="1960" spans="1:2" x14ac:dyDescent="0.35">
      <c r="A1960" t="s">
        <v>4394</v>
      </c>
      <c r="B1960" t="s">
        <v>4395</v>
      </c>
    </row>
    <row r="1961" spans="1:2" x14ac:dyDescent="0.35">
      <c r="A1961" t="s">
        <v>4400</v>
      </c>
      <c r="B1961" t="s">
        <v>4401</v>
      </c>
    </row>
    <row r="1962" spans="1:2" x14ac:dyDescent="0.35">
      <c r="B1962" t="s">
        <v>4402</v>
      </c>
    </row>
    <row r="1963" spans="1:2" x14ac:dyDescent="0.35">
      <c r="B1963" t="s">
        <v>4403</v>
      </c>
    </row>
    <row r="1964" spans="1:2" x14ac:dyDescent="0.35">
      <c r="A1964" t="s">
        <v>4404</v>
      </c>
      <c r="B1964" t="s">
        <v>4405</v>
      </c>
    </row>
    <row r="1965" spans="1:2" x14ac:dyDescent="0.35">
      <c r="B1965" t="s">
        <v>4410</v>
      </c>
    </row>
    <row r="1966" spans="1:2" x14ac:dyDescent="0.35">
      <c r="B1966" t="s">
        <v>4411</v>
      </c>
    </row>
    <row r="1967" spans="1:2" x14ac:dyDescent="0.35">
      <c r="A1967" t="s">
        <v>4412</v>
      </c>
      <c r="B1967" t="s">
        <v>4413</v>
      </c>
    </row>
    <row r="1968" spans="1:2" x14ac:dyDescent="0.35">
      <c r="B1968" t="s">
        <v>4414</v>
      </c>
    </row>
    <row r="1969" spans="1:2" x14ac:dyDescent="0.35">
      <c r="B1969" t="s">
        <v>4415</v>
      </c>
    </row>
    <row r="1970" spans="1:2" x14ac:dyDescent="0.35">
      <c r="B1970" t="s">
        <v>4416</v>
      </c>
    </row>
    <row r="1971" spans="1:2" x14ac:dyDescent="0.35">
      <c r="B1971" t="s">
        <v>4417</v>
      </c>
    </row>
    <row r="1972" spans="1:2" x14ac:dyDescent="0.35">
      <c r="B1972" t="s">
        <v>4418</v>
      </c>
    </row>
    <row r="1973" spans="1:2" x14ac:dyDescent="0.35">
      <c r="A1973" t="s">
        <v>4423</v>
      </c>
      <c r="B1973" t="s">
        <v>4424</v>
      </c>
    </row>
    <row r="1974" spans="1:2" x14ac:dyDescent="0.35">
      <c r="A1974" t="s">
        <v>4426</v>
      </c>
      <c r="B1974" t="s">
        <v>4427</v>
      </c>
    </row>
    <row r="1975" spans="1:2" x14ac:dyDescent="0.35">
      <c r="A1975" t="s">
        <v>4430</v>
      </c>
      <c r="B1975" t="s">
        <v>4431</v>
      </c>
    </row>
    <row r="1976" spans="1:2" x14ac:dyDescent="0.35">
      <c r="A1976" t="s">
        <v>4432</v>
      </c>
      <c r="B1976" t="s">
        <v>4433</v>
      </c>
    </row>
    <row r="1977" spans="1:2" x14ac:dyDescent="0.35">
      <c r="A1977" t="s">
        <v>4435</v>
      </c>
      <c r="B1977" t="s">
        <v>4436</v>
      </c>
    </row>
    <row r="1978" spans="1:2" x14ac:dyDescent="0.35">
      <c r="A1978" t="s">
        <v>4438</v>
      </c>
      <c r="B1978" t="s">
        <v>4439</v>
      </c>
    </row>
    <row r="1979" spans="1:2" x14ac:dyDescent="0.35">
      <c r="A1979" t="s">
        <v>4440</v>
      </c>
      <c r="B1979" t="s">
        <v>4441</v>
      </c>
    </row>
    <row r="1980" spans="1:2" x14ac:dyDescent="0.35">
      <c r="A1980" t="s">
        <v>4443</v>
      </c>
      <c r="B1980" t="s">
        <v>4444</v>
      </c>
    </row>
    <row r="1981" spans="1:2" x14ac:dyDescent="0.35">
      <c r="A1981" t="s">
        <v>4446</v>
      </c>
      <c r="B1981" t="s">
        <v>4447</v>
      </c>
    </row>
    <row r="1982" spans="1:2" x14ac:dyDescent="0.35">
      <c r="A1982" t="s">
        <v>4448</v>
      </c>
      <c r="B1982" t="s">
        <v>4449</v>
      </c>
    </row>
    <row r="1983" spans="1:2" x14ac:dyDescent="0.35">
      <c r="A1983" t="s">
        <v>4450</v>
      </c>
      <c r="B1983" t="s">
        <v>4451</v>
      </c>
    </row>
    <row r="1984" spans="1:2" x14ac:dyDescent="0.35">
      <c r="A1984" t="s">
        <v>4453</v>
      </c>
      <c r="B1984" t="s">
        <v>4454</v>
      </c>
    </row>
    <row r="1985" spans="1:2" x14ac:dyDescent="0.35">
      <c r="A1985" t="s">
        <v>4455</v>
      </c>
      <c r="B1985" t="s">
        <v>4456</v>
      </c>
    </row>
    <row r="1986" spans="1:2" x14ac:dyDescent="0.35">
      <c r="A1986" t="s">
        <v>4457</v>
      </c>
      <c r="B1986" t="s">
        <v>4458</v>
      </c>
    </row>
    <row r="1987" spans="1:2" x14ac:dyDescent="0.35">
      <c r="A1987" t="s">
        <v>4459</v>
      </c>
      <c r="B1987" t="s">
        <v>4460</v>
      </c>
    </row>
    <row r="1988" spans="1:2" x14ac:dyDescent="0.35">
      <c r="B1988" t="s">
        <v>4461</v>
      </c>
    </row>
    <row r="1989" spans="1:2" x14ac:dyDescent="0.35">
      <c r="A1989" t="s">
        <v>4462</v>
      </c>
      <c r="B1989" t="s">
        <v>4463</v>
      </c>
    </row>
    <row r="1990" spans="1:2" x14ac:dyDescent="0.35">
      <c r="A1990" t="s">
        <v>4466</v>
      </c>
      <c r="B1990" t="s">
        <v>4467</v>
      </c>
    </row>
    <row r="1991" spans="1:2" x14ac:dyDescent="0.35">
      <c r="A1991" t="s">
        <v>4469</v>
      </c>
      <c r="B1991" t="s">
        <v>4470</v>
      </c>
    </row>
    <row r="1992" spans="1:2" x14ac:dyDescent="0.35">
      <c r="A1992" t="s">
        <v>4471</v>
      </c>
      <c r="B1992" t="s">
        <v>4472</v>
      </c>
    </row>
    <row r="1993" spans="1:2" x14ac:dyDescent="0.35">
      <c r="A1993" t="s">
        <v>4474</v>
      </c>
      <c r="B1993" t="s">
        <v>4475</v>
      </c>
    </row>
    <row r="1994" spans="1:2" x14ac:dyDescent="0.35">
      <c r="A1994" t="s">
        <v>4477</v>
      </c>
      <c r="B1994" t="s">
        <v>4478</v>
      </c>
    </row>
    <row r="1995" spans="1:2" x14ac:dyDescent="0.35">
      <c r="A1995" t="s">
        <v>4479</v>
      </c>
      <c r="B1995" t="s">
        <v>4480</v>
      </c>
    </row>
    <row r="1996" spans="1:2" x14ac:dyDescent="0.35">
      <c r="A1996" t="s">
        <v>4483</v>
      </c>
      <c r="B1996" t="s">
        <v>4484</v>
      </c>
    </row>
    <row r="1997" spans="1:2" x14ac:dyDescent="0.35">
      <c r="A1997" t="s">
        <v>4486</v>
      </c>
      <c r="B1997" t="s">
        <v>4487</v>
      </c>
    </row>
    <row r="1998" spans="1:2" x14ac:dyDescent="0.35">
      <c r="A1998" t="s">
        <v>4488</v>
      </c>
      <c r="B1998" t="s">
        <v>4489</v>
      </c>
    </row>
    <row r="1999" spans="1:2" x14ac:dyDescent="0.35">
      <c r="A1999" t="s">
        <v>4491</v>
      </c>
      <c r="B1999" t="s">
        <v>4492</v>
      </c>
    </row>
    <row r="2000" spans="1:2" x14ac:dyDescent="0.35">
      <c r="A2000" t="s">
        <v>4493</v>
      </c>
      <c r="B2000" t="s">
        <v>4494</v>
      </c>
    </row>
    <row r="2001" spans="1:5" x14ac:dyDescent="0.35">
      <c r="A2001" t="s">
        <v>4498</v>
      </c>
      <c r="B2001" t="s">
        <v>4499</v>
      </c>
    </row>
    <row r="2002" spans="1:5" x14ac:dyDescent="0.35">
      <c r="A2002" t="s">
        <v>4500</v>
      </c>
      <c r="B2002" t="s">
        <v>4501</v>
      </c>
    </row>
    <row r="2003" spans="1:5" x14ac:dyDescent="0.35">
      <c r="A2003" t="s">
        <v>4503</v>
      </c>
      <c r="B2003" t="s">
        <v>4504</v>
      </c>
    </row>
    <row r="2004" spans="1:5" x14ac:dyDescent="0.35">
      <c r="A2004" t="s">
        <v>4505</v>
      </c>
      <c r="B2004" t="s">
        <v>4506</v>
      </c>
    </row>
    <row r="2005" spans="1:5" x14ac:dyDescent="0.35">
      <c r="A2005" t="s">
        <v>4507</v>
      </c>
      <c r="B2005" t="s">
        <v>4508</v>
      </c>
    </row>
    <row r="2006" spans="1:5" x14ac:dyDescent="0.35">
      <c r="A2006" t="s">
        <v>4509</v>
      </c>
      <c r="B2006" t="s">
        <v>4510</v>
      </c>
    </row>
    <row r="2007" spans="1:5" x14ac:dyDescent="0.35">
      <c r="A2007" t="s">
        <v>4511</v>
      </c>
      <c r="B2007" t="s">
        <v>4512</v>
      </c>
    </row>
    <row r="2008" spans="1:5" x14ac:dyDescent="0.35">
      <c r="A2008" t="s">
        <v>4514</v>
      </c>
      <c r="B2008" t="s">
        <v>4515</v>
      </c>
    </row>
    <row r="2009" spans="1:5" x14ac:dyDescent="0.35">
      <c r="A2009" t="s">
        <v>4516</v>
      </c>
      <c r="B2009" t="s">
        <v>4517</v>
      </c>
      <c r="E2009" s="9"/>
    </row>
    <row r="2010" spans="1:5" x14ac:dyDescent="0.35">
      <c r="A2010" t="s">
        <v>4518</v>
      </c>
      <c r="B2010" t="s">
        <v>4519</v>
      </c>
    </row>
    <row r="2011" spans="1:5" x14ac:dyDescent="0.35">
      <c r="A2011" t="s">
        <v>4524</v>
      </c>
      <c r="B2011" t="s">
        <v>4525</v>
      </c>
    </row>
    <row r="2012" spans="1:5" x14ac:dyDescent="0.35">
      <c r="A2012" t="s">
        <v>4529</v>
      </c>
      <c r="B2012" t="s">
        <v>4530</v>
      </c>
    </row>
    <row r="2013" spans="1:5" x14ac:dyDescent="0.35">
      <c r="A2013" t="s">
        <v>4531</v>
      </c>
      <c r="B2013" t="s">
        <v>4532</v>
      </c>
    </row>
    <row r="2014" spans="1:5" x14ac:dyDescent="0.35">
      <c r="A2014" t="s">
        <v>4533</v>
      </c>
      <c r="B2014" t="s">
        <v>4534</v>
      </c>
    </row>
    <row r="2015" spans="1:5" x14ac:dyDescent="0.35">
      <c r="B2015" t="s">
        <v>4536</v>
      </c>
    </row>
    <row r="2016" spans="1:5" x14ac:dyDescent="0.35">
      <c r="A2016" t="s">
        <v>4543</v>
      </c>
      <c r="B2016" t="s">
        <v>4544</v>
      </c>
    </row>
    <row r="2017" spans="1:2" x14ac:dyDescent="0.35">
      <c r="A2017" t="s">
        <v>4545</v>
      </c>
      <c r="B2017" t="s">
        <v>4546</v>
      </c>
    </row>
    <row r="2018" spans="1:2" x14ac:dyDescent="0.35">
      <c r="A2018" t="s">
        <v>4547</v>
      </c>
      <c r="B2018" t="s">
        <v>4548</v>
      </c>
    </row>
    <row r="2019" spans="1:2" x14ac:dyDescent="0.35">
      <c r="A2019" t="s">
        <v>4549</v>
      </c>
      <c r="B2019" s="8" t="s">
        <v>4550</v>
      </c>
    </row>
    <row r="2020" spans="1:2" x14ac:dyDescent="0.35">
      <c r="A2020" t="s">
        <v>4551</v>
      </c>
      <c r="B2020" s="8" t="s">
        <v>4552</v>
      </c>
    </row>
    <row r="2021" spans="1:2" x14ac:dyDescent="0.35">
      <c r="A2021" t="s">
        <v>4553</v>
      </c>
      <c r="B2021" t="s">
        <v>4554</v>
      </c>
    </row>
    <row r="2022" spans="1:2" x14ac:dyDescent="0.35">
      <c r="A2022" t="s">
        <v>4556</v>
      </c>
      <c r="B2022" t="s">
        <v>4557</v>
      </c>
    </row>
    <row r="2023" spans="1:2" x14ac:dyDescent="0.35">
      <c r="A2023" t="s">
        <v>4558</v>
      </c>
      <c r="B2023" t="s">
        <v>4559</v>
      </c>
    </row>
    <row r="2024" spans="1:2" x14ac:dyDescent="0.35">
      <c r="A2024" t="s">
        <v>4561</v>
      </c>
      <c r="B2024" t="s">
        <v>4562</v>
      </c>
    </row>
    <row r="2025" spans="1:2" x14ac:dyDescent="0.35">
      <c r="A2025" t="s">
        <v>4563</v>
      </c>
      <c r="B2025" t="s">
        <v>4564</v>
      </c>
    </row>
    <row r="2026" spans="1:2" x14ac:dyDescent="0.35">
      <c r="A2026" t="s">
        <v>4565</v>
      </c>
      <c r="B2026" t="s">
        <v>4566</v>
      </c>
    </row>
    <row r="2027" spans="1:2" x14ac:dyDescent="0.35">
      <c r="A2027" t="s">
        <v>4567</v>
      </c>
      <c r="B2027" t="s">
        <v>4568</v>
      </c>
    </row>
    <row r="2028" spans="1:2" x14ac:dyDescent="0.35">
      <c r="A2028" t="s">
        <v>4569</v>
      </c>
      <c r="B2028" t="s">
        <v>4570</v>
      </c>
    </row>
    <row r="2029" spans="1:2" x14ac:dyDescent="0.35">
      <c r="A2029" t="s">
        <v>4576</v>
      </c>
      <c r="B2029" t="s">
        <v>4577</v>
      </c>
    </row>
    <row r="2030" spans="1:2" x14ac:dyDescent="0.35">
      <c r="A2030" t="s">
        <v>4578</v>
      </c>
      <c r="B2030" t="s">
        <v>4579</v>
      </c>
    </row>
    <row r="2031" spans="1:2" x14ac:dyDescent="0.35">
      <c r="A2031" t="s">
        <v>4580</v>
      </c>
      <c r="B2031" t="s">
        <v>4581</v>
      </c>
    </row>
    <row r="2032" spans="1:2" x14ac:dyDescent="0.35">
      <c r="A2032" t="s">
        <v>4584</v>
      </c>
      <c r="B2032" t="s">
        <v>4585</v>
      </c>
    </row>
    <row r="2033" spans="1:2" x14ac:dyDescent="0.35">
      <c r="A2033" t="s">
        <v>4586</v>
      </c>
      <c r="B2033" t="s">
        <v>4587</v>
      </c>
    </row>
    <row r="2034" spans="1:2" x14ac:dyDescent="0.35">
      <c r="A2034" t="s">
        <v>4588</v>
      </c>
      <c r="B2034" t="s">
        <v>4589</v>
      </c>
    </row>
    <row r="2035" spans="1:2" x14ac:dyDescent="0.35">
      <c r="A2035" t="s">
        <v>4590</v>
      </c>
      <c r="B2035" t="s">
        <v>4591</v>
      </c>
    </row>
    <row r="2036" spans="1:2" x14ac:dyDescent="0.35">
      <c r="A2036" t="s">
        <v>4596</v>
      </c>
      <c r="B2036" t="s">
        <v>4597</v>
      </c>
    </row>
    <row r="2037" spans="1:2" x14ac:dyDescent="0.35">
      <c r="A2037" t="s">
        <v>4601</v>
      </c>
      <c r="B2037" t="s">
        <v>4602</v>
      </c>
    </row>
    <row r="2038" spans="1:2" x14ac:dyDescent="0.35">
      <c r="A2038" t="s">
        <v>4603</v>
      </c>
      <c r="B2038" t="s">
        <v>4604</v>
      </c>
    </row>
    <row r="2039" spans="1:2" x14ac:dyDescent="0.35">
      <c r="A2039" t="s">
        <v>4605</v>
      </c>
      <c r="B2039" t="s">
        <v>4606</v>
      </c>
    </row>
    <row r="2040" spans="1:2" x14ac:dyDescent="0.35">
      <c r="A2040" t="s">
        <v>4611</v>
      </c>
      <c r="B2040" t="s">
        <v>4612</v>
      </c>
    </row>
    <row r="2041" spans="1:2" x14ac:dyDescent="0.35">
      <c r="A2041" t="s">
        <v>4613</v>
      </c>
      <c r="B2041" t="s">
        <v>4614</v>
      </c>
    </row>
    <row r="2042" spans="1:2" x14ac:dyDescent="0.35">
      <c r="A2042" t="s">
        <v>4616</v>
      </c>
      <c r="B2042" t="s">
        <v>4617</v>
      </c>
    </row>
    <row r="2043" spans="1:2" x14ac:dyDescent="0.35">
      <c r="A2043" t="s">
        <v>4619</v>
      </c>
      <c r="B2043" t="s">
        <v>4620</v>
      </c>
    </row>
    <row r="2044" spans="1:2" x14ac:dyDescent="0.35">
      <c r="A2044" t="s">
        <v>4621</v>
      </c>
      <c r="B2044" t="s">
        <v>4622</v>
      </c>
    </row>
    <row r="2045" spans="1:2" x14ac:dyDescent="0.35">
      <c r="A2045" t="s">
        <v>4623</v>
      </c>
      <c r="B2045" t="s">
        <v>4624</v>
      </c>
    </row>
    <row r="2046" spans="1:2" x14ac:dyDescent="0.35">
      <c r="A2046" t="s">
        <v>4626</v>
      </c>
      <c r="B2046" t="s">
        <v>4627</v>
      </c>
    </row>
    <row r="2047" spans="1:2" x14ac:dyDescent="0.35">
      <c r="A2047" t="s">
        <v>4628</v>
      </c>
      <c r="B2047" t="s">
        <v>4629</v>
      </c>
    </row>
    <row r="2048" spans="1:2" x14ac:dyDescent="0.35">
      <c r="A2048" t="s">
        <v>4631</v>
      </c>
      <c r="B2048" t="s">
        <v>4632</v>
      </c>
    </row>
    <row r="2049" spans="1:2" x14ac:dyDescent="0.35">
      <c r="A2049" t="s">
        <v>4633</v>
      </c>
      <c r="B2049" t="s">
        <v>4634</v>
      </c>
    </row>
    <row r="2050" spans="1:2" x14ac:dyDescent="0.35">
      <c r="B2050" t="s">
        <v>4639</v>
      </c>
    </row>
    <row r="2051" spans="1:2" x14ac:dyDescent="0.35">
      <c r="A2051" t="s">
        <v>4641</v>
      </c>
      <c r="B2051" t="s">
        <v>4642</v>
      </c>
    </row>
    <row r="2052" spans="1:2" x14ac:dyDescent="0.35">
      <c r="A2052" t="s">
        <v>4644</v>
      </c>
      <c r="B2052" t="s">
        <v>4645</v>
      </c>
    </row>
    <row r="2053" spans="1:2" x14ac:dyDescent="0.35">
      <c r="B2053" t="s">
        <v>4647</v>
      </c>
    </row>
    <row r="2054" spans="1:2" x14ac:dyDescent="0.35">
      <c r="A2054" t="s">
        <v>4649</v>
      </c>
      <c r="B2054" t="s">
        <v>4650</v>
      </c>
    </row>
    <row r="2055" spans="1:2" x14ac:dyDescent="0.35">
      <c r="A2055" t="s">
        <v>4655</v>
      </c>
      <c r="B2055" t="s">
        <v>4656</v>
      </c>
    </row>
    <row r="2056" spans="1:2" x14ac:dyDescent="0.35">
      <c r="A2056" t="s">
        <v>4657</v>
      </c>
      <c r="B2056" t="s">
        <v>4658</v>
      </c>
    </row>
    <row r="2057" spans="1:2" x14ac:dyDescent="0.35">
      <c r="A2057" t="s">
        <v>4660</v>
      </c>
      <c r="B2057" t="s">
        <v>4661</v>
      </c>
    </row>
    <row r="2058" spans="1:2" x14ac:dyDescent="0.35">
      <c r="A2058" t="s">
        <v>4672</v>
      </c>
      <c r="B2058" t="s">
        <v>4673</v>
      </c>
    </row>
    <row r="2059" spans="1:2" x14ac:dyDescent="0.35">
      <c r="A2059" t="s">
        <v>4674</v>
      </c>
      <c r="B2059" t="s">
        <v>4675</v>
      </c>
    </row>
    <row r="2060" spans="1:2" x14ac:dyDescent="0.35">
      <c r="A2060" t="s">
        <v>4678</v>
      </c>
      <c r="B2060" t="s">
        <v>4679</v>
      </c>
    </row>
    <row r="2061" spans="1:2" x14ac:dyDescent="0.35">
      <c r="A2061" t="s">
        <v>4680</v>
      </c>
      <c r="B2061" t="s">
        <v>4681</v>
      </c>
    </row>
    <row r="2062" spans="1:2" x14ac:dyDescent="0.35">
      <c r="A2062" t="s">
        <v>4683</v>
      </c>
      <c r="B2062" t="s">
        <v>4684</v>
      </c>
    </row>
    <row r="2063" spans="1:2" x14ac:dyDescent="0.35">
      <c r="A2063" t="s">
        <v>4686</v>
      </c>
      <c r="B2063" t="s">
        <v>4687</v>
      </c>
    </row>
    <row r="2064" spans="1:2" x14ac:dyDescent="0.35">
      <c r="A2064" t="s">
        <v>4688</v>
      </c>
      <c r="B2064" t="s">
        <v>4689</v>
      </c>
    </row>
    <row r="2065" spans="1:2" x14ac:dyDescent="0.35">
      <c r="A2065" t="s">
        <v>4690</v>
      </c>
      <c r="B2065" t="s">
        <v>4691</v>
      </c>
    </row>
    <row r="2066" spans="1:2" x14ac:dyDescent="0.35">
      <c r="A2066" t="s">
        <v>4692</v>
      </c>
      <c r="B2066" t="s">
        <v>4693</v>
      </c>
    </row>
    <row r="2067" spans="1:2" x14ac:dyDescent="0.35">
      <c r="A2067" t="s">
        <v>4695</v>
      </c>
      <c r="B2067" t="s">
        <v>4696</v>
      </c>
    </row>
    <row r="2068" spans="1:2" x14ac:dyDescent="0.35">
      <c r="A2068" t="s">
        <v>4698</v>
      </c>
      <c r="B2068" t="s">
        <v>4699</v>
      </c>
    </row>
    <row r="2069" spans="1:2" x14ac:dyDescent="0.35">
      <c r="A2069" t="s">
        <v>4701</v>
      </c>
      <c r="B2069" t="s">
        <v>4702</v>
      </c>
    </row>
    <row r="2070" spans="1:2" x14ac:dyDescent="0.35">
      <c r="A2070" t="s">
        <v>4705</v>
      </c>
      <c r="B2070" t="s">
        <v>4706</v>
      </c>
    </row>
    <row r="2071" spans="1:2" x14ac:dyDescent="0.35">
      <c r="A2071" t="s">
        <v>4710</v>
      </c>
      <c r="B2071" t="s">
        <v>4711</v>
      </c>
    </row>
    <row r="2072" spans="1:2" x14ac:dyDescent="0.35">
      <c r="A2072" t="s">
        <v>4713</v>
      </c>
      <c r="B2072" t="s">
        <v>4714</v>
      </c>
    </row>
    <row r="2073" spans="1:2" x14ac:dyDescent="0.35">
      <c r="A2073" t="s">
        <v>4715</v>
      </c>
      <c r="B2073" t="s">
        <v>4716</v>
      </c>
    </row>
    <row r="2074" spans="1:2" x14ac:dyDescent="0.35">
      <c r="B2074" t="s">
        <v>4717</v>
      </c>
    </row>
    <row r="2075" spans="1:2" x14ac:dyDescent="0.35">
      <c r="B2075" t="s">
        <v>4718</v>
      </c>
    </row>
    <row r="2076" spans="1:2" x14ac:dyDescent="0.35">
      <c r="A2076" t="s">
        <v>4719</v>
      </c>
      <c r="B2076" t="s">
        <v>4720</v>
      </c>
    </row>
    <row r="2077" spans="1:2" x14ac:dyDescent="0.35">
      <c r="A2077" t="s">
        <v>4721</v>
      </c>
      <c r="B2077" t="s">
        <v>4722</v>
      </c>
    </row>
    <row r="2078" spans="1:2" x14ac:dyDescent="0.35">
      <c r="A2078" t="s">
        <v>4723</v>
      </c>
      <c r="B2078" t="s">
        <v>4724</v>
      </c>
    </row>
    <row r="2079" spans="1:2" x14ac:dyDescent="0.35">
      <c r="A2079" t="s">
        <v>4725</v>
      </c>
      <c r="B2079" t="s">
        <v>4726</v>
      </c>
    </row>
    <row r="2080" spans="1:2" x14ac:dyDescent="0.35">
      <c r="A2080" t="s">
        <v>4727</v>
      </c>
      <c r="B2080" t="s">
        <v>4728</v>
      </c>
    </row>
    <row r="2081" spans="1:2" x14ac:dyDescent="0.35">
      <c r="A2081" t="s">
        <v>4732</v>
      </c>
      <c r="B2081" t="s">
        <v>4733</v>
      </c>
    </row>
    <row r="2082" spans="1:2" x14ac:dyDescent="0.35">
      <c r="A2082" t="s">
        <v>4736</v>
      </c>
      <c r="B2082" t="s">
        <v>4737</v>
      </c>
    </row>
    <row r="2083" spans="1:2" x14ac:dyDescent="0.35">
      <c r="A2083" t="s">
        <v>4738</v>
      </c>
      <c r="B2083" t="s">
        <v>4739</v>
      </c>
    </row>
    <row r="2084" spans="1:2" x14ac:dyDescent="0.35">
      <c r="A2084" t="s">
        <v>4740</v>
      </c>
      <c r="B2084" t="s">
        <v>4741</v>
      </c>
    </row>
    <row r="2085" spans="1:2" x14ac:dyDescent="0.35">
      <c r="A2085" t="s">
        <v>4743</v>
      </c>
      <c r="B2085" t="s">
        <v>4744</v>
      </c>
    </row>
    <row r="2086" spans="1:2" x14ac:dyDescent="0.35">
      <c r="A2086" t="s">
        <v>4749</v>
      </c>
      <c r="B2086" t="s">
        <v>4750</v>
      </c>
    </row>
    <row r="2087" spans="1:2" x14ac:dyDescent="0.35">
      <c r="A2087" t="s">
        <v>4751</v>
      </c>
      <c r="B2087" t="s">
        <v>4752</v>
      </c>
    </row>
    <row r="2088" spans="1:2" x14ac:dyDescent="0.35">
      <c r="A2088" t="s">
        <v>4754</v>
      </c>
      <c r="B2088" t="s">
        <v>4755</v>
      </c>
    </row>
    <row r="2089" spans="1:2" x14ac:dyDescent="0.35">
      <c r="A2089" t="s">
        <v>4756</v>
      </c>
      <c r="B2089" t="s">
        <v>4757</v>
      </c>
    </row>
    <row r="2090" spans="1:2" x14ac:dyDescent="0.35">
      <c r="A2090" t="s">
        <v>4758</v>
      </c>
      <c r="B2090" t="s">
        <v>4759</v>
      </c>
    </row>
    <row r="2091" spans="1:2" x14ac:dyDescent="0.35">
      <c r="A2091" t="s">
        <v>4760</v>
      </c>
      <c r="B2091" t="s">
        <v>4761</v>
      </c>
    </row>
    <row r="2092" spans="1:2" x14ac:dyDescent="0.35">
      <c r="A2092" t="s">
        <v>4763</v>
      </c>
      <c r="B2092" t="s">
        <v>4764</v>
      </c>
    </row>
    <row r="2093" spans="1:2" x14ac:dyDescent="0.35">
      <c r="A2093" t="s">
        <v>4769</v>
      </c>
      <c r="B2093" t="s">
        <v>4770</v>
      </c>
    </row>
    <row r="2094" spans="1:2" x14ac:dyDescent="0.35">
      <c r="A2094" t="s">
        <v>4771</v>
      </c>
      <c r="B2094" t="s">
        <v>4772</v>
      </c>
    </row>
    <row r="2095" spans="1:2" x14ac:dyDescent="0.35">
      <c r="A2095" t="s">
        <v>4773</v>
      </c>
      <c r="B2095" t="s">
        <v>4774</v>
      </c>
    </row>
    <row r="2096" spans="1:2" x14ac:dyDescent="0.35">
      <c r="A2096" t="s">
        <v>4775</v>
      </c>
      <c r="B2096" t="s">
        <v>4776</v>
      </c>
    </row>
    <row r="2097" spans="1:2" x14ac:dyDescent="0.35">
      <c r="A2097" t="s">
        <v>4777</v>
      </c>
      <c r="B2097" t="s">
        <v>4778</v>
      </c>
    </row>
    <row r="2098" spans="1:2" x14ac:dyDescent="0.35">
      <c r="A2098" t="s">
        <v>4779</v>
      </c>
      <c r="B2098" t="s">
        <v>4780</v>
      </c>
    </row>
    <row r="2099" spans="1:2" x14ac:dyDescent="0.35">
      <c r="A2099" t="s">
        <v>4781</v>
      </c>
      <c r="B2099" t="s">
        <v>4782</v>
      </c>
    </row>
    <row r="2100" spans="1:2" x14ac:dyDescent="0.35">
      <c r="A2100" t="s">
        <v>4783</v>
      </c>
      <c r="B2100" t="s">
        <v>4784</v>
      </c>
    </row>
    <row r="2101" spans="1:2" x14ac:dyDescent="0.35">
      <c r="A2101" t="s">
        <v>4785</v>
      </c>
      <c r="B2101" t="s">
        <v>4786</v>
      </c>
    </row>
    <row r="2102" spans="1:2" x14ac:dyDescent="0.35">
      <c r="A2102" t="s">
        <v>4787</v>
      </c>
      <c r="B2102" t="s">
        <v>4788</v>
      </c>
    </row>
    <row r="2103" spans="1:2" x14ac:dyDescent="0.35">
      <c r="A2103" t="s">
        <v>4789</v>
      </c>
      <c r="B2103" t="s">
        <v>4790</v>
      </c>
    </row>
    <row r="2104" spans="1:2" x14ac:dyDescent="0.35">
      <c r="A2104" t="s">
        <v>4791</v>
      </c>
      <c r="B2104" t="s">
        <v>4792</v>
      </c>
    </row>
    <row r="2105" spans="1:2" x14ac:dyDescent="0.35">
      <c r="A2105" t="s">
        <v>4793</v>
      </c>
      <c r="B2105" t="s">
        <v>4794</v>
      </c>
    </row>
    <row r="2106" spans="1:2" x14ac:dyDescent="0.35">
      <c r="A2106" t="s">
        <v>4795</v>
      </c>
      <c r="B2106" t="s">
        <v>4796</v>
      </c>
    </row>
    <row r="2107" spans="1:2" x14ac:dyDescent="0.35">
      <c r="A2107" t="s">
        <v>4797</v>
      </c>
      <c r="B2107" t="s">
        <v>4798</v>
      </c>
    </row>
    <row r="2108" spans="1:2" x14ac:dyDescent="0.35">
      <c r="A2108" t="s">
        <v>4800</v>
      </c>
      <c r="B2108" t="s">
        <v>4801</v>
      </c>
    </row>
    <row r="2109" spans="1:2" x14ac:dyDescent="0.35">
      <c r="A2109" t="s">
        <v>4802</v>
      </c>
      <c r="B2109" t="s">
        <v>4803</v>
      </c>
    </row>
    <row r="2110" spans="1:2" x14ac:dyDescent="0.35">
      <c r="A2110" t="s">
        <v>4805</v>
      </c>
      <c r="B2110" t="s">
        <v>4806</v>
      </c>
    </row>
    <row r="2111" spans="1:2" x14ac:dyDescent="0.35">
      <c r="A2111" t="s">
        <v>4807</v>
      </c>
      <c r="B2111" t="s">
        <v>4808</v>
      </c>
    </row>
    <row r="2112" spans="1:2" x14ac:dyDescent="0.35">
      <c r="A2112" t="s">
        <v>4809</v>
      </c>
      <c r="B2112" t="s">
        <v>4810</v>
      </c>
    </row>
    <row r="2113" spans="1:2" x14ac:dyDescent="0.35">
      <c r="A2113" t="s">
        <v>4811</v>
      </c>
      <c r="B2113" t="s">
        <v>4812</v>
      </c>
    </row>
    <row r="2114" spans="1:2" x14ac:dyDescent="0.35">
      <c r="A2114" t="s">
        <v>4813</v>
      </c>
      <c r="B2114" t="s">
        <v>4814</v>
      </c>
    </row>
    <row r="2115" spans="1:2" x14ac:dyDescent="0.35">
      <c r="A2115" t="s">
        <v>4815</v>
      </c>
      <c r="B2115" t="s">
        <v>4816</v>
      </c>
    </row>
    <row r="2116" spans="1:2" x14ac:dyDescent="0.35">
      <c r="A2116" t="s">
        <v>4817</v>
      </c>
      <c r="B2116" t="s">
        <v>4818</v>
      </c>
    </row>
    <row r="2117" spans="1:2" x14ac:dyDescent="0.35">
      <c r="A2117" t="s">
        <v>4819</v>
      </c>
      <c r="B2117" t="s">
        <v>4820</v>
      </c>
    </row>
    <row r="2118" spans="1:2" x14ac:dyDescent="0.35">
      <c r="A2118" t="s">
        <v>4823</v>
      </c>
      <c r="B2118" t="s">
        <v>4824</v>
      </c>
    </row>
    <row r="2119" spans="1:2" x14ac:dyDescent="0.35">
      <c r="A2119" t="s">
        <v>4827</v>
      </c>
      <c r="B2119" t="s">
        <v>4828</v>
      </c>
    </row>
    <row r="2120" spans="1:2" x14ac:dyDescent="0.35">
      <c r="A2120" t="s">
        <v>4830</v>
      </c>
      <c r="B2120" t="s">
        <v>4831</v>
      </c>
    </row>
    <row r="2121" spans="1:2" x14ac:dyDescent="0.35">
      <c r="A2121" t="s">
        <v>4832</v>
      </c>
      <c r="B2121" t="s">
        <v>4833</v>
      </c>
    </row>
    <row r="2122" spans="1:2" x14ac:dyDescent="0.35">
      <c r="A2122" t="s">
        <v>4834</v>
      </c>
      <c r="B2122" t="s">
        <v>4835</v>
      </c>
    </row>
    <row r="2123" spans="1:2" x14ac:dyDescent="0.35">
      <c r="A2123" t="s">
        <v>4836</v>
      </c>
      <c r="B2123" t="s">
        <v>4837</v>
      </c>
    </row>
    <row r="2124" spans="1:2" x14ac:dyDescent="0.35">
      <c r="A2124" t="s">
        <v>4838</v>
      </c>
      <c r="B2124" t="s">
        <v>4839</v>
      </c>
    </row>
    <row r="2125" spans="1:2" x14ac:dyDescent="0.35">
      <c r="A2125" t="s">
        <v>4844</v>
      </c>
      <c r="B2125" s="8" t="s">
        <v>4845</v>
      </c>
    </row>
    <row r="2126" spans="1:2" x14ac:dyDescent="0.35">
      <c r="A2126" t="s">
        <v>4846</v>
      </c>
      <c r="B2126" t="s">
        <v>4847</v>
      </c>
    </row>
    <row r="2127" spans="1:2" x14ac:dyDescent="0.35">
      <c r="A2127" t="s">
        <v>4848</v>
      </c>
      <c r="B2127" t="s">
        <v>4849</v>
      </c>
    </row>
    <row r="2128" spans="1:2" x14ac:dyDescent="0.35">
      <c r="A2128" t="s">
        <v>4850</v>
      </c>
      <c r="B2128" t="s">
        <v>4851</v>
      </c>
    </row>
    <row r="2129" spans="1:2" x14ac:dyDescent="0.35">
      <c r="A2129" t="s">
        <v>4853</v>
      </c>
      <c r="B2129" t="s">
        <v>4854</v>
      </c>
    </row>
    <row r="2130" spans="1:2" x14ac:dyDescent="0.35">
      <c r="A2130" t="s">
        <v>4857</v>
      </c>
      <c r="B2130" t="s">
        <v>4858</v>
      </c>
    </row>
    <row r="2131" spans="1:2" x14ac:dyDescent="0.35">
      <c r="A2131" t="s">
        <v>4860</v>
      </c>
      <c r="B2131" t="s">
        <v>4861</v>
      </c>
    </row>
    <row r="2132" spans="1:2" x14ac:dyDescent="0.35">
      <c r="A2132" t="s">
        <v>4863</v>
      </c>
      <c r="B2132" t="s">
        <v>4864</v>
      </c>
    </row>
    <row r="2133" spans="1:2" x14ac:dyDescent="0.35">
      <c r="A2133" t="s">
        <v>4865</v>
      </c>
      <c r="B2133" t="s">
        <v>4866</v>
      </c>
    </row>
    <row r="2134" spans="1:2" x14ac:dyDescent="0.35">
      <c r="A2134" t="s">
        <v>4869</v>
      </c>
      <c r="B2134" t="s">
        <v>4870</v>
      </c>
    </row>
    <row r="2135" spans="1:2" x14ac:dyDescent="0.35">
      <c r="A2135" t="s">
        <v>4876</v>
      </c>
      <c r="B2135" t="s">
        <v>4877</v>
      </c>
    </row>
    <row r="2136" spans="1:2" x14ac:dyDescent="0.35">
      <c r="A2136" t="s">
        <v>4879</v>
      </c>
      <c r="B2136" t="s">
        <v>4880</v>
      </c>
    </row>
    <row r="2137" spans="1:2" x14ac:dyDescent="0.35">
      <c r="A2137" t="s">
        <v>4888</v>
      </c>
      <c r="B2137" t="s">
        <v>4889</v>
      </c>
    </row>
    <row r="2138" spans="1:2" x14ac:dyDescent="0.35">
      <c r="B2138" t="s">
        <v>4890</v>
      </c>
    </row>
    <row r="2139" spans="1:2" x14ac:dyDescent="0.35">
      <c r="A2139" t="s">
        <v>4893</v>
      </c>
      <c r="B2139" t="s">
        <v>4894</v>
      </c>
    </row>
    <row r="2140" spans="1:2" x14ac:dyDescent="0.35">
      <c r="A2140" t="s">
        <v>4895</v>
      </c>
      <c r="B2140" t="s">
        <v>4896</v>
      </c>
    </row>
    <row r="2141" spans="1:2" x14ac:dyDescent="0.35">
      <c r="A2141" t="s">
        <v>4897</v>
      </c>
      <c r="B2141" t="s">
        <v>4898</v>
      </c>
    </row>
    <row r="2142" spans="1:2" x14ac:dyDescent="0.35">
      <c r="A2142" t="s">
        <v>4901</v>
      </c>
      <c r="B2142" t="s">
        <v>4902</v>
      </c>
    </row>
    <row r="2143" spans="1:2" x14ac:dyDescent="0.35">
      <c r="A2143" t="s">
        <v>4904</v>
      </c>
      <c r="B2143" t="s">
        <v>4905</v>
      </c>
    </row>
    <row r="2144" spans="1:2" x14ac:dyDescent="0.35">
      <c r="A2144" t="s">
        <v>4906</v>
      </c>
      <c r="B2144" t="s">
        <v>4907</v>
      </c>
    </row>
    <row r="2145" spans="1:2" x14ac:dyDescent="0.35">
      <c r="A2145" t="s">
        <v>4908</v>
      </c>
      <c r="B2145" t="s">
        <v>4909</v>
      </c>
    </row>
    <row r="2147" spans="1:2" x14ac:dyDescent="0.35">
      <c r="A2147" t="s">
        <v>4910</v>
      </c>
      <c r="B2147" t="s">
        <v>4911</v>
      </c>
    </row>
    <row r="2148" spans="1:2" x14ac:dyDescent="0.35">
      <c r="A2148" t="s">
        <v>4913</v>
      </c>
      <c r="B2148" t="s">
        <v>4914</v>
      </c>
    </row>
    <row r="2149" spans="1:2" x14ac:dyDescent="0.35">
      <c r="A2149" t="s">
        <v>4918</v>
      </c>
      <c r="B2149" t="s">
        <v>4919</v>
      </c>
    </row>
    <row r="2150" spans="1:2" x14ac:dyDescent="0.35">
      <c r="A2150" t="s">
        <v>4921</v>
      </c>
      <c r="B2150" t="s">
        <v>4922</v>
      </c>
    </row>
    <row r="2151" spans="1:2" x14ac:dyDescent="0.35">
      <c r="B2151" t="s">
        <v>4923</v>
      </c>
    </row>
    <row r="2152" spans="1:2" x14ac:dyDescent="0.35">
      <c r="A2152" t="s">
        <v>4924</v>
      </c>
      <c r="B2152" t="s">
        <v>4925</v>
      </c>
    </row>
    <row r="2153" spans="1:2" x14ac:dyDescent="0.35">
      <c r="A2153" t="s">
        <v>4927</v>
      </c>
      <c r="B2153" t="s">
        <v>4928</v>
      </c>
    </row>
    <row r="2154" spans="1:2" x14ac:dyDescent="0.35">
      <c r="A2154" t="s">
        <v>4932</v>
      </c>
      <c r="B2154" t="s">
        <v>4933</v>
      </c>
    </row>
    <row r="2155" spans="1:2" x14ac:dyDescent="0.35">
      <c r="A2155" t="s">
        <v>4934</v>
      </c>
      <c r="B2155" t="s">
        <v>4935</v>
      </c>
    </row>
    <row r="2156" spans="1:2" x14ac:dyDescent="0.35">
      <c r="A2156" t="s">
        <v>4936</v>
      </c>
      <c r="B2156" t="s">
        <v>4937</v>
      </c>
    </row>
    <row r="2157" spans="1:2" x14ac:dyDescent="0.35">
      <c r="A2157" t="s">
        <v>4938</v>
      </c>
      <c r="B2157" t="s">
        <v>4939</v>
      </c>
    </row>
    <row r="2158" spans="1:2" x14ac:dyDescent="0.35">
      <c r="A2158" t="s">
        <v>4940</v>
      </c>
      <c r="B2158" t="s">
        <v>4941</v>
      </c>
    </row>
    <row r="2159" spans="1:2" x14ac:dyDescent="0.35">
      <c r="A2159" t="s">
        <v>4942</v>
      </c>
      <c r="B2159" t="s">
        <v>4943</v>
      </c>
    </row>
    <row r="2160" spans="1:2" x14ac:dyDescent="0.35">
      <c r="A2160" t="s">
        <v>4944</v>
      </c>
      <c r="B2160" t="s">
        <v>4945</v>
      </c>
    </row>
    <row r="2161" spans="1:2" x14ac:dyDescent="0.35">
      <c r="A2161" t="s">
        <v>4946</v>
      </c>
      <c r="B2161" t="s">
        <v>4947</v>
      </c>
    </row>
    <row r="2162" spans="1:2" x14ac:dyDescent="0.35">
      <c r="A2162" t="s">
        <v>4948</v>
      </c>
      <c r="B2162" t="s">
        <v>4949</v>
      </c>
    </row>
    <row r="2163" spans="1:2" x14ac:dyDescent="0.35">
      <c r="A2163" t="s">
        <v>4950</v>
      </c>
      <c r="B2163" t="s">
        <v>4951</v>
      </c>
    </row>
    <row r="2164" spans="1:2" x14ac:dyDescent="0.35">
      <c r="A2164" t="s">
        <v>4957</v>
      </c>
      <c r="B2164" t="s">
        <v>4958</v>
      </c>
    </row>
    <row r="2165" spans="1:2" x14ac:dyDescent="0.35">
      <c r="A2165" t="s">
        <v>4959</v>
      </c>
      <c r="B2165" t="s">
        <v>4960</v>
      </c>
    </row>
    <row r="2166" spans="1:2" x14ac:dyDescent="0.35">
      <c r="A2166" t="s">
        <v>4961</v>
      </c>
      <c r="B2166" t="s">
        <v>4962</v>
      </c>
    </row>
    <row r="2167" spans="1:2" x14ac:dyDescent="0.35">
      <c r="A2167" t="s">
        <v>4965</v>
      </c>
      <c r="B2167" t="s">
        <v>4966</v>
      </c>
    </row>
    <row r="2168" spans="1:2" x14ac:dyDescent="0.35">
      <c r="A2168" t="s">
        <v>4969</v>
      </c>
      <c r="B2168" t="s">
        <v>4970</v>
      </c>
    </row>
    <row r="2169" spans="1:2" x14ac:dyDescent="0.35">
      <c r="A2169" t="s">
        <v>4971</v>
      </c>
      <c r="B2169" t="s">
        <v>4972</v>
      </c>
    </row>
    <row r="2170" spans="1:2" x14ac:dyDescent="0.35">
      <c r="A2170" t="s">
        <v>4973</v>
      </c>
      <c r="B2170" t="s">
        <v>4974</v>
      </c>
    </row>
    <row r="2171" spans="1:2" x14ac:dyDescent="0.35">
      <c r="A2171" t="s">
        <v>4984</v>
      </c>
      <c r="B2171" t="s">
        <v>4985</v>
      </c>
    </row>
    <row r="2172" spans="1:2" x14ac:dyDescent="0.35">
      <c r="A2172" t="s">
        <v>4986</v>
      </c>
      <c r="B2172" t="s">
        <v>4987</v>
      </c>
    </row>
    <row r="2173" spans="1:2" x14ac:dyDescent="0.35">
      <c r="A2173" t="s">
        <v>4989</v>
      </c>
      <c r="B2173" t="s">
        <v>4990</v>
      </c>
    </row>
    <row r="2174" spans="1:2" x14ac:dyDescent="0.35">
      <c r="A2174" t="s">
        <v>4991</v>
      </c>
      <c r="B2174" t="s">
        <v>4992</v>
      </c>
    </row>
    <row r="2175" spans="1:2" x14ac:dyDescent="0.35">
      <c r="A2175" t="s">
        <v>4994</v>
      </c>
      <c r="B2175" t="s">
        <v>4995</v>
      </c>
    </row>
    <row r="2176" spans="1:2" x14ac:dyDescent="0.35">
      <c r="A2176" t="s">
        <v>4996</v>
      </c>
      <c r="B2176" t="s">
        <v>4997</v>
      </c>
    </row>
    <row r="2177" spans="1:2" x14ac:dyDescent="0.35">
      <c r="A2177" t="s">
        <v>4999</v>
      </c>
      <c r="B2177" t="s">
        <v>5000</v>
      </c>
    </row>
    <row r="2178" spans="1:2" x14ac:dyDescent="0.35">
      <c r="A2178" t="s">
        <v>5001</v>
      </c>
      <c r="B2178" t="s">
        <v>5002</v>
      </c>
    </row>
    <row r="2179" spans="1:2" x14ac:dyDescent="0.35">
      <c r="A2179" t="s">
        <v>5003</v>
      </c>
      <c r="B2179" t="s">
        <v>5004</v>
      </c>
    </row>
    <row r="2180" spans="1:2" x14ac:dyDescent="0.35">
      <c r="B2180" t="s">
        <v>5015</v>
      </c>
    </row>
    <row r="2181" spans="1:2" x14ac:dyDescent="0.35">
      <c r="B2181" t="s">
        <v>5016</v>
      </c>
    </row>
    <row r="2182" spans="1:2" x14ac:dyDescent="0.35">
      <c r="A2182" t="s">
        <v>5017</v>
      </c>
      <c r="B2182" t="s">
        <v>5018</v>
      </c>
    </row>
    <row r="2183" spans="1:2" x14ac:dyDescent="0.35">
      <c r="A2183" t="s">
        <v>5024</v>
      </c>
      <c r="B2183" t="s">
        <v>5025</v>
      </c>
    </row>
    <row r="2184" spans="1:2" x14ac:dyDescent="0.35">
      <c r="A2184" t="s">
        <v>5028</v>
      </c>
      <c r="B2184" t="s">
        <v>5029</v>
      </c>
    </row>
    <row r="2185" spans="1:2" x14ac:dyDescent="0.35">
      <c r="A2185" t="s">
        <v>5030</v>
      </c>
      <c r="B2185" t="s">
        <v>5031</v>
      </c>
    </row>
    <row r="2186" spans="1:2" x14ac:dyDescent="0.35">
      <c r="A2186" t="s">
        <v>5032</v>
      </c>
      <c r="B2186" t="s">
        <v>5033</v>
      </c>
    </row>
    <row r="2187" spans="1:2" x14ac:dyDescent="0.35">
      <c r="A2187" t="s">
        <v>5034</v>
      </c>
      <c r="B2187" t="s">
        <v>5035</v>
      </c>
    </row>
    <row r="2188" spans="1:2" x14ac:dyDescent="0.35">
      <c r="A2188" t="s">
        <v>5037</v>
      </c>
      <c r="B2188" t="s">
        <v>5038</v>
      </c>
    </row>
    <row r="2189" spans="1:2" x14ac:dyDescent="0.35">
      <c r="A2189" t="s">
        <v>5039</v>
      </c>
      <c r="B2189" t="s">
        <v>5040</v>
      </c>
    </row>
    <row r="2190" spans="1:2" x14ac:dyDescent="0.35">
      <c r="A2190" t="s">
        <v>5041</v>
      </c>
      <c r="B2190" t="s">
        <v>5042</v>
      </c>
    </row>
    <row r="2191" spans="1:2" x14ac:dyDescent="0.35">
      <c r="A2191" t="s">
        <v>5043</v>
      </c>
      <c r="B2191" t="s">
        <v>5044</v>
      </c>
    </row>
    <row r="2192" spans="1:2" x14ac:dyDescent="0.35">
      <c r="A2192" t="s">
        <v>5046</v>
      </c>
      <c r="B2192" t="s">
        <v>5047</v>
      </c>
    </row>
    <row r="2193" spans="1:2" x14ac:dyDescent="0.35">
      <c r="A2193" t="s">
        <v>5051</v>
      </c>
      <c r="B2193" t="s">
        <v>5052</v>
      </c>
    </row>
    <row r="2194" spans="1:2" x14ac:dyDescent="0.35">
      <c r="A2194" t="s">
        <v>5053</v>
      </c>
      <c r="B2194" t="s">
        <v>5054</v>
      </c>
    </row>
    <row r="2195" spans="1:2" x14ac:dyDescent="0.35">
      <c r="A2195" t="s">
        <v>5055</v>
      </c>
      <c r="B2195" t="s">
        <v>5056</v>
      </c>
    </row>
    <row r="2196" spans="1:2" x14ac:dyDescent="0.35">
      <c r="A2196" t="s">
        <v>5057</v>
      </c>
      <c r="B2196" t="s">
        <v>5058</v>
      </c>
    </row>
    <row r="2197" spans="1:2" x14ac:dyDescent="0.35">
      <c r="A2197" t="s">
        <v>5059</v>
      </c>
      <c r="B2197" t="s">
        <v>5060</v>
      </c>
    </row>
    <row r="2198" spans="1:2" x14ac:dyDescent="0.35">
      <c r="A2198" t="s">
        <v>5061</v>
      </c>
      <c r="B2198" t="s">
        <v>5062</v>
      </c>
    </row>
    <row r="2199" spans="1:2" x14ac:dyDescent="0.35">
      <c r="A2199" t="s">
        <v>5063</v>
      </c>
      <c r="B2199" t="s">
        <v>5064</v>
      </c>
    </row>
    <row r="2200" spans="1:2" x14ac:dyDescent="0.35">
      <c r="A2200" t="s">
        <v>5065</v>
      </c>
      <c r="B2200" t="s">
        <v>5066</v>
      </c>
    </row>
    <row r="2201" spans="1:2" x14ac:dyDescent="0.35">
      <c r="A2201" t="s">
        <v>5068</v>
      </c>
      <c r="B2201" t="s">
        <v>5069</v>
      </c>
    </row>
    <row r="2202" spans="1:2" x14ac:dyDescent="0.35">
      <c r="A2202" t="s">
        <v>5070</v>
      </c>
      <c r="B2202" t="s">
        <v>5071</v>
      </c>
    </row>
    <row r="2203" spans="1:2" x14ac:dyDescent="0.35">
      <c r="A2203" t="s">
        <v>5072</v>
      </c>
      <c r="B2203" t="s">
        <v>5073</v>
      </c>
    </row>
    <row r="2204" spans="1:2" x14ac:dyDescent="0.35">
      <c r="A2204" t="s">
        <v>5078</v>
      </c>
      <c r="B2204" t="s">
        <v>5079</v>
      </c>
    </row>
    <row r="2205" spans="1:2" x14ac:dyDescent="0.35">
      <c r="A2205" t="s">
        <v>5086</v>
      </c>
      <c r="B2205" t="s">
        <v>5087</v>
      </c>
    </row>
    <row r="2206" spans="1:2" x14ac:dyDescent="0.35">
      <c r="A2206" t="s">
        <v>5093</v>
      </c>
      <c r="B2206" t="s">
        <v>5094</v>
      </c>
    </row>
    <row r="2207" spans="1:2" x14ac:dyDescent="0.35">
      <c r="A2207" t="s">
        <v>5095</v>
      </c>
      <c r="B2207" t="s">
        <v>5096</v>
      </c>
    </row>
    <row r="2208" spans="1:2" x14ac:dyDescent="0.35">
      <c r="A2208" t="s">
        <v>5097</v>
      </c>
      <c r="B2208" t="s">
        <v>5098</v>
      </c>
    </row>
    <row r="2209" spans="1:2" x14ac:dyDescent="0.35">
      <c r="A2209" t="s">
        <v>5101</v>
      </c>
      <c r="B2209" t="s">
        <v>5102</v>
      </c>
    </row>
    <row r="2210" spans="1:2" x14ac:dyDescent="0.35">
      <c r="A2210" t="s">
        <v>5103</v>
      </c>
      <c r="B2210" t="s">
        <v>5104</v>
      </c>
    </row>
    <row r="2211" spans="1:2" x14ac:dyDescent="0.35">
      <c r="A2211" t="s">
        <v>5106</v>
      </c>
      <c r="B2211" t="s">
        <v>5107</v>
      </c>
    </row>
    <row r="2212" spans="1:2" x14ac:dyDescent="0.35">
      <c r="A2212" t="s">
        <v>5109</v>
      </c>
      <c r="B2212" t="s">
        <v>5110</v>
      </c>
    </row>
    <row r="2213" spans="1:2" x14ac:dyDescent="0.35">
      <c r="A2213" t="s">
        <v>5111</v>
      </c>
      <c r="B2213" t="s">
        <v>5112</v>
      </c>
    </row>
    <row r="2214" spans="1:2" x14ac:dyDescent="0.35">
      <c r="A2214" t="s">
        <v>5113</v>
      </c>
      <c r="B2214" t="s">
        <v>5114</v>
      </c>
    </row>
    <row r="2215" spans="1:2" x14ac:dyDescent="0.35">
      <c r="A2215" t="s">
        <v>5116</v>
      </c>
      <c r="B2215" t="s">
        <v>5117</v>
      </c>
    </row>
    <row r="2216" spans="1:2" x14ac:dyDescent="0.35">
      <c r="A2216" t="s">
        <v>5118</v>
      </c>
      <c r="B2216" t="s">
        <v>5119</v>
      </c>
    </row>
    <row r="2217" spans="1:2" x14ac:dyDescent="0.35">
      <c r="A2217" t="s">
        <v>5121</v>
      </c>
      <c r="B2217" t="s">
        <v>5122</v>
      </c>
    </row>
    <row r="2218" spans="1:2" x14ac:dyDescent="0.35">
      <c r="A2218" t="s">
        <v>5124</v>
      </c>
      <c r="B2218" t="s">
        <v>5125</v>
      </c>
    </row>
    <row r="2219" spans="1:2" x14ac:dyDescent="0.35">
      <c r="A2219" t="s">
        <v>5127</v>
      </c>
      <c r="B2219" t="s">
        <v>5128</v>
      </c>
    </row>
    <row r="2220" spans="1:2" x14ac:dyDescent="0.35">
      <c r="A2220" t="s">
        <v>5129</v>
      </c>
      <c r="B2220" t="s">
        <v>5130</v>
      </c>
    </row>
    <row r="2221" spans="1:2" x14ac:dyDescent="0.35">
      <c r="A2221" t="s">
        <v>5132</v>
      </c>
      <c r="B2221" t="s">
        <v>5133</v>
      </c>
    </row>
    <row r="2222" spans="1:2" x14ac:dyDescent="0.35">
      <c r="A2222" t="s">
        <v>5135</v>
      </c>
      <c r="B2222" t="s">
        <v>5136</v>
      </c>
    </row>
    <row r="2223" spans="1:2" x14ac:dyDescent="0.35">
      <c r="A2223" t="s">
        <v>5137</v>
      </c>
      <c r="B2223" t="s">
        <v>5138</v>
      </c>
    </row>
    <row r="2224" spans="1:2" x14ac:dyDescent="0.35">
      <c r="A2224" t="s">
        <v>5139</v>
      </c>
      <c r="B2224" t="s">
        <v>5140</v>
      </c>
    </row>
    <row r="2225" spans="1:2" x14ac:dyDescent="0.35">
      <c r="A2225" t="s">
        <v>5141</v>
      </c>
      <c r="B2225" t="s">
        <v>5142</v>
      </c>
    </row>
    <row r="2226" spans="1:2" x14ac:dyDescent="0.35">
      <c r="A2226" t="s">
        <v>5143</v>
      </c>
      <c r="B2226" t="s">
        <v>5144</v>
      </c>
    </row>
    <row r="2227" spans="1:2" x14ac:dyDescent="0.35">
      <c r="A2227" t="s">
        <v>5150</v>
      </c>
      <c r="B2227" t="s">
        <v>5151</v>
      </c>
    </row>
    <row r="2228" spans="1:2" x14ac:dyDescent="0.35">
      <c r="A2228" t="s">
        <v>5152</v>
      </c>
      <c r="B2228" t="s">
        <v>5153</v>
      </c>
    </row>
    <row r="2229" spans="1:2" x14ac:dyDescent="0.35">
      <c r="A2229" t="s">
        <v>5157</v>
      </c>
      <c r="B2229" t="s">
        <v>5158</v>
      </c>
    </row>
    <row r="2230" spans="1:2" x14ac:dyDescent="0.35">
      <c r="B2230" t="s">
        <v>5159</v>
      </c>
    </row>
    <row r="2231" spans="1:2" x14ac:dyDescent="0.35">
      <c r="A2231" t="s">
        <v>5160</v>
      </c>
      <c r="B2231" t="s">
        <v>5161</v>
      </c>
    </row>
    <row r="2232" spans="1:2" x14ac:dyDescent="0.35">
      <c r="B2232" t="s">
        <v>5162</v>
      </c>
    </row>
    <row r="2233" spans="1:2" x14ac:dyDescent="0.35">
      <c r="A2233" t="s">
        <v>5163</v>
      </c>
      <c r="B2233" t="s">
        <v>5164</v>
      </c>
    </row>
    <row r="2234" spans="1:2" x14ac:dyDescent="0.35">
      <c r="A2234" t="s">
        <v>5165</v>
      </c>
      <c r="B2234" t="s">
        <v>5166</v>
      </c>
    </row>
    <row r="2235" spans="1:2" x14ac:dyDescent="0.35">
      <c r="B2235" t="s">
        <v>5167</v>
      </c>
    </row>
    <row r="2236" spans="1:2" x14ac:dyDescent="0.35">
      <c r="A2236" t="s">
        <v>5168</v>
      </c>
      <c r="B2236" t="s">
        <v>5169</v>
      </c>
    </row>
    <row r="2237" spans="1:2" x14ac:dyDescent="0.35">
      <c r="A2237" t="s">
        <v>5170</v>
      </c>
      <c r="B2237" t="s">
        <v>5171</v>
      </c>
    </row>
    <row r="2238" spans="1:2" x14ac:dyDescent="0.35">
      <c r="A2238" t="s">
        <v>5173</v>
      </c>
      <c r="B2238" t="s">
        <v>5174</v>
      </c>
    </row>
    <row r="2239" spans="1:2" x14ac:dyDescent="0.35">
      <c r="A2239" t="s">
        <v>5176</v>
      </c>
      <c r="B2239" t="s">
        <v>5177</v>
      </c>
    </row>
    <row r="2240" spans="1:2" x14ac:dyDescent="0.35">
      <c r="A2240" t="s">
        <v>5178</v>
      </c>
      <c r="B2240" t="s">
        <v>5179</v>
      </c>
    </row>
    <row r="2241" spans="1:5" x14ac:dyDescent="0.35">
      <c r="A2241" t="s">
        <v>5181</v>
      </c>
      <c r="B2241" t="s">
        <v>5182</v>
      </c>
    </row>
    <row r="2242" spans="1:5" x14ac:dyDescent="0.35">
      <c r="A2242" t="s">
        <v>5184</v>
      </c>
      <c r="B2242" t="s">
        <v>5185</v>
      </c>
    </row>
    <row r="2243" spans="1:5" x14ac:dyDescent="0.35">
      <c r="A2243" t="s">
        <v>5187</v>
      </c>
      <c r="B2243" t="s">
        <v>5188</v>
      </c>
    </row>
    <row r="2244" spans="1:5" x14ac:dyDescent="0.35">
      <c r="A2244" t="s">
        <v>5189</v>
      </c>
      <c r="B2244" t="s">
        <v>5190</v>
      </c>
    </row>
    <row r="2245" spans="1:5" x14ac:dyDescent="0.35">
      <c r="A2245" t="s">
        <v>5192</v>
      </c>
      <c r="B2245" t="s">
        <v>5193</v>
      </c>
      <c r="E2245" s="9"/>
    </row>
    <row r="2246" spans="1:5" x14ac:dyDescent="0.35">
      <c r="A2246" t="s">
        <v>5194</v>
      </c>
      <c r="B2246" t="s">
        <v>5195</v>
      </c>
    </row>
    <row r="2247" spans="1:5" x14ac:dyDescent="0.35">
      <c r="A2247" t="s">
        <v>5196</v>
      </c>
      <c r="B2247" t="s">
        <v>5197</v>
      </c>
    </row>
    <row r="2248" spans="1:5" x14ac:dyDescent="0.35">
      <c r="A2248" t="s">
        <v>5208</v>
      </c>
      <c r="B2248" t="s">
        <v>5209</v>
      </c>
    </row>
    <row r="2249" spans="1:5" x14ac:dyDescent="0.35">
      <c r="A2249" t="s">
        <v>5212</v>
      </c>
      <c r="B2249" t="s">
        <v>5213</v>
      </c>
    </row>
    <row r="2250" spans="1:5" x14ac:dyDescent="0.35">
      <c r="A2250" t="s">
        <v>5214</v>
      </c>
      <c r="B2250" t="s">
        <v>5215</v>
      </c>
    </row>
    <row r="2251" spans="1:5" x14ac:dyDescent="0.35">
      <c r="A2251" t="s">
        <v>5222</v>
      </c>
      <c r="B2251" t="s">
        <v>5223</v>
      </c>
    </row>
  </sheetData>
  <sortState xmlns:xlrd2="http://schemas.microsoft.com/office/spreadsheetml/2017/richdata2" ref="F2:H1930">
    <sortCondition ref="H2:H1930"/>
  </sortState>
  <customSheetViews>
    <customSheetView guid="{F9B45C10-3ABA-4AFD-861C-93BE5D0D4A37}" scale="99" topLeftCell="A69">
      <selection activeCell="D74" sqref="D74"/>
      <pageMargins left="0.7" right="0.7" top="0.75" bottom="0.75" header="0.3" footer="0.3"/>
      <pageSetup paperSize="9" orientation="portrait" r:id="rId1"/>
    </customSheetView>
  </customSheetViews>
  <hyperlinks>
    <hyperlink ref="F33" r:id="rId2" xr:uid="{00000000-0004-0000-0200-000000000000}"/>
    <hyperlink ref="F34" r:id="rId3" xr:uid="{00000000-0004-0000-0200-000001000000}"/>
    <hyperlink ref="E32" r:id="rId4" xr:uid="{00000000-0004-0000-0200-000002000000}"/>
    <hyperlink ref="F32" r:id="rId5" xr:uid="{00000000-0004-0000-0200-000003000000}"/>
    <hyperlink ref="E35" r:id="rId6" xr:uid="{00000000-0004-0000-0200-000004000000}"/>
    <hyperlink ref="F35" r:id="rId7" xr:uid="{00000000-0004-0000-0200-000005000000}"/>
    <hyperlink ref="E37" r:id="rId8" xr:uid="{00000000-0004-0000-0200-000006000000}"/>
    <hyperlink ref="F37" r:id="rId9" xr:uid="{00000000-0004-0000-0200-000007000000}"/>
    <hyperlink ref="E31" r:id="rId10" xr:uid="{00000000-0004-0000-0200-000008000000}"/>
    <hyperlink ref="F30" r:id="rId11" xr:uid="{00000000-0004-0000-0200-000009000000}"/>
    <hyperlink ref="F31" r:id="rId12" xr:uid="{00000000-0004-0000-0200-00000A000000}"/>
    <hyperlink ref="E10" r:id="rId13" xr:uid="{00000000-0004-0000-0200-00000B000000}"/>
    <hyperlink ref="E8" r:id="rId14" xr:uid="{00000000-0004-0000-0200-00000C000000}"/>
    <hyperlink ref="E7" r:id="rId15" xr:uid="{00000000-0004-0000-0200-00000D000000}"/>
    <hyperlink ref="E9" r:id="rId16" xr:uid="{00000000-0004-0000-0200-00000E000000}"/>
    <hyperlink ref="F7" r:id="rId17" xr:uid="{00000000-0004-0000-0200-00000F000000}"/>
    <hyperlink ref="F9" r:id="rId18" xr:uid="{00000000-0004-0000-0200-000010000000}"/>
    <hyperlink ref="F10" r:id="rId19" xr:uid="{00000000-0004-0000-0200-000011000000}"/>
    <hyperlink ref="E19" r:id="rId20" xr:uid="{00000000-0004-0000-0200-000012000000}"/>
    <hyperlink ref="E18" r:id="rId21" xr:uid="{00000000-0004-0000-0200-000013000000}"/>
    <hyperlink ref="E12" r:id="rId22" xr:uid="{00000000-0004-0000-0200-000014000000}"/>
    <hyperlink ref="E11" r:id="rId23" xr:uid="{00000000-0004-0000-0200-000015000000}"/>
    <hyperlink ref="E13" r:id="rId24" xr:uid="{00000000-0004-0000-0200-000016000000}"/>
    <hyperlink ref="E14" r:id="rId25" xr:uid="{00000000-0004-0000-0200-000017000000}"/>
    <hyperlink ref="E15" r:id="rId26" xr:uid="{00000000-0004-0000-0200-000018000000}"/>
    <hyperlink ref="E17" r:id="rId27" xr:uid="{00000000-0004-0000-0200-000019000000}"/>
    <hyperlink ref="E16" r:id="rId28" xr:uid="{00000000-0004-0000-0200-00001A000000}"/>
    <hyperlink ref="F17" r:id="rId29" xr:uid="{00000000-0004-0000-0200-00001B000000}"/>
    <hyperlink ref="F18" r:id="rId30" xr:uid="{00000000-0004-0000-0200-00001C000000}"/>
    <hyperlink ref="E20" r:id="rId31" xr:uid="{00000000-0004-0000-0200-00001D000000}"/>
    <hyperlink ref="F20" r:id="rId32" xr:uid="{00000000-0004-0000-0200-00001E000000}"/>
    <hyperlink ref="E21" r:id="rId33" xr:uid="{00000000-0004-0000-0200-00001F000000}"/>
    <hyperlink ref="F21" r:id="rId34" xr:uid="{00000000-0004-0000-0200-000020000000}"/>
    <hyperlink ref="E22" r:id="rId35" xr:uid="{00000000-0004-0000-0200-000021000000}"/>
    <hyperlink ref="F22" r:id="rId36" xr:uid="{00000000-0004-0000-0200-000022000000}"/>
    <hyperlink ref="F23" r:id="rId37" xr:uid="{00000000-0004-0000-0200-000023000000}"/>
    <hyperlink ref="E23" r:id="rId38" xr:uid="{00000000-0004-0000-0200-000024000000}"/>
    <hyperlink ref="E24" r:id="rId39" xr:uid="{00000000-0004-0000-0200-000025000000}"/>
    <hyperlink ref="E25" r:id="rId40" xr:uid="{00000000-0004-0000-0200-000026000000}"/>
    <hyperlink ref="E30" r:id="rId41" xr:uid="{00000000-0004-0000-0200-000027000000}"/>
    <hyperlink ref="E26" r:id="rId42" xr:uid="{00000000-0004-0000-0200-000028000000}"/>
    <hyperlink ref="E27" r:id="rId43" xr:uid="{00000000-0004-0000-0200-000029000000}"/>
    <hyperlink ref="E28" r:id="rId44" xr:uid="{00000000-0004-0000-0200-00002A000000}"/>
    <hyperlink ref="F28" r:id="rId45" xr:uid="{00000000-0004-0000-0200-00002B000000}"/>
    <hyperlink ref="E29" r:id="rId46" xr:uid="{00000000-0004-0000-0200-00002C000000}"/>
    <hyperlink ref="E36" r:id="rId47" xr:uid="{00000000-0004-0000-0200-00002D000000}"/>
    <hyperlink ref="F49" r:id="rId48" xr:uid="{00000000-0004-0000-0200-00002E000000}"/>
    <hyperlink ref="E58" r:id="rId49" xr:uid="{00000000-0004-0000-0200-00002F000000}"/>
    <hyperlink ref="E59" r:id="rId50" xr:uid="{00000000-0004-0000-0200-000030000000}"/>
    <hyperlink ref="E60" r:id="rId51" xr:uid="{00000000-0004-0000-0200-000031000000}"/>
    <hyperlink ref="E57" r:id="rId52" xr:uid="{00000000-0004-0000-0200-000032000000}"/>
    <hyperlink ref="E56" r:id="rId53" xr:uid="{00000000-0004-0000-0200-000033000000}"/>
    <hyperlink ref="E70" r:id="rId54" xr:uid="{00000000-0004-0000-0200-000034000000}"/>
    <hyperlink ref="E71" r:id="rId55" xr:uid="{00000000-0004-0000-0200-000035000000}"/>
    <hyperlink ref="E77" r:id="rId56" xr:uid="{00000000-0004-0000-0200-000036000000}"/>
    <hyperlink ref="E83" r:id="rId57" xr:uid="{00000000-0004-0000-0200-000037000000}"/>
    <hyperlink ref="E84" r:id="rId58" xr:uid="{00000000-0004-0000-0200-000038000000}"/>
    <hyperlink ref="F93" r:id="rId59" xr:uid="{00000000-0004-0000-0200-000039000000}"/>
    <hyperlink ref="E96" r:id="rId60" xr:uid="{00000000-0004-0000-0200-00003A000000}"/>
    <hyperlink ref="E42" r:id="rId61" xr:uid="{00000000-0004-0000-0200-00003B000000}"/>
    <hyperlink ref="F42" r:id="rId62" xr:uid="{00000000-0004-0000-0200-00003C000000}"/>
    <hyperlink ref="E107" r:id="rId63" xr:uid="{00000000-0004-0000-0200-00003D000000}"/>
    <hyperlink ref="E105" r:id="rId64" xr:uid="{00000000-0004-0000-0200-00003E000000}"/>
    <hyperlink ref="E106" r:id="rId65" xr:uid="{00000000-0004-0000-0200-00003F000000}"/>
    <hyperlink ref="F110" r:id="rId66" xr:uid="{00000000-0004-0000-0200-000040000000}"/>
    <hyperlink ref="E111" r:id="rId67" xr:uid="{00000000-0004-0000-0200-000041000000}"/>
    <hyperlink ref="E115" r:id="rId68" xr:uid="{00000000-0004-0000-0200-000042000000}"/>
    <hyperlink ref="E114" r:id="rId69" xr:uid="{00000000-0004-0000-0200-000043000000}"/>
    <hyperlink ref="E116" r:id="rId70" xr:uid="{00000000-0004-0000-0200-000044000000}"/>
    <hyperlink ref="F119" r:id="rId71" xr:uid="{00000000-0004-0000-0200-000045000000}"/>
    <hyperlink ref="E128" r:id="rId72" xr:uid="{00000000-0004-0000-0200-000046000000}"/>
    <hyperlink ref="F129" r:id="rId73" xr:uid="{00000000-0004-0000-0200-000047000000}"/>
    <hyperlink ref="F134" r:id="rId74" xr:uid="{00000000-0004-0000-0200-000048000000}"/>
    <hyperlink ref="E136" r:id="rId75" xr:uid="{00000000-0004-0000-0200-000049000000}"/>
    <hyperlink ref="E97" r:id="rId76" xr:uid="{00000000-0004-0000-0200-00004A000000}"/>
    <hyperlink ref="E148" r:id="rId77" xr:uid="{00000000-0004-0000-0200-00004B000000}"/>
    <hyperlink ref="E149" r:id="rId78" xr:uid="{00000000-0004-0000-0200-00004C000000}"/>
    <hyperlink ref="E158" r:id="rId79" xr:uid="{00000000-0004-0000-0200-00004D000000}"/>
    <hyperlink ref="F101" r:id="rId80" xr:uid="{00000000-0004-0000-0200-00004E000000}"/>
    <hyperlink ref="E160" r:id="rId81" xr:uid="{00000000-0004-0000-0200-00004F000000}"/>
    <hyperlink ref="F169" r:id="rId82" xr:uid="{00000000-0004-0000-0200-000050000000}"/>
    <hyperlink ref="E173" r:id="rId83" xr:uid="{00000000-0004-0000-0200-000051000000}"/>
    <hyperlink ref="E177" r:id="rId84" xr:uid="{00000000-0004-0000-0200-000052000000}"/>
    <hyperlink ref="E179" r:id="rId85" xr:uid="{00000000-0004-0000-0200-000053000000}"/>
    <hyperlink ref="E184" r:id="rId86" xr:uid="{00000000-0004-0000-0200-000054000000}"/>
    <hyperlink ref="F186" r:id="rId87" xr:uid="{00000000-0004-0000-0200-000055000000}"/>
    <hyperlink ref="E195" r:id="rId88" xr:uid="{00000000-0004-0000-0200-000056000000}"/>
    <hyperlink ref="E196" r:id="rId89" xr:uid="{00000000-0004-0000-0200-000057000000}"/>
    <hyperlink ref="E200" r:id="rId90" xr:uid="{00000000-0004-0000-0200-000058000000}"/>
    <hyperlink ref="E201" r:id="rId91" xr:uid="{00000000-0004-0000-0200-000059000000}"/>
    <hyperlink ref="E213" r:id="rId92" xr:uid="{00000000-0004-0000-0200-00005A000000}"/>
    <hyperlink ref="E214" r:id="rId93" xr:uid="{00000000-0004-0000-0200-00005B000000}"/>
    <hyperlink ref="E218" r:id="rId94" xr:uid="{00000000-0004-0000-0200-00005C000000}"/>
    <hyperlink ref="F234" r:id="rId95" xr:uid="{00000000-0004-0000-0200-00005D000000}"/>
    <hyperlink ref="F239" r:id="rId96" xr:uid="{00000000-0004-0000-0200-00005E000000}"/>
    <hyperlink ref="E252" r:id="rId97" xr:uid="{00000000-0004-0000-0200-00005F000000}"/>
    <hyperlink ref="E248" r:id="rId98" xr:uid="{00000000-0004-0000-0200-000060000000}"/>
    <hyperlink ref="F242" r:id="rId99" xr:uid="{00000000-0004-0000-0200-000061000000}"/>
    <hyperlink ref="E243" r:id="rId100" xr:uid="{00000000-0004-0000-0200-000062000000}"/>
    <hyperlink ref="E251" r:id="rId101" xr:uid="{00000000-0004-0000-0200-000063000000}"/>
    <hyperlink ref="E250" r:id="rId102" xr:uid="{00000000-0004-0000-0200-000064000000}"/>
    <hyperlink ref="E249" r:id="rId103" xr:uid="{00000000-0004-0000-0200-000065000000}"/>
    <hyperlink ref="E247" r:id="rId104" xr:uid="{00000000-0004-0000-0200-000066000000}"/>
    <hyperlink ref="E262" r:id="rId105" xr:uid="{00000000-0004-0000-0200-000067000000}"/>
    <hyperlink ref="E286" r:id="rId106" xr:uid="{00000000-0004-0000-0200-000068000000}"/>
    <hyperlink ref="E302" r:id="rId107" xr:uid="{00000000-0004-0000-0200-000069000000}"/>
    <hyperlink ref="E308" r:id="rId108" xr:uid="{00000000-0004-0000-0200-00006A000000}"/>
    <hyperlink ref="E314" r:id="rId109" xr:uid="{00000000-0004-0000-0200-00006B000000}"/>
    <hyperlink ref="E320" r:id="rId110" xr:uid="{00000000-0004-0000-0200-00006C000000}"/>
    <hyperlink ref="E326" r:id="rId111" xr:uid="{00000000-0004-0000-0200-00006D000000}"/>
    <hyperlink ref="E332" r:id="rId112" xr:uid="{00000000-0004-0000-0200-00006E000000}"/>
    <hyperlink ref="E337" r:id="rId113" xr:uid="{00000000-0004-0000-0200-00006F000000}"/>
    <hyperlink ref="E343" r:id="rId114" xr:uid="{00000000-0004-0000-0200-000070000000}"/>
    <hyperlink ref="E349" r:id="rId115" xr:uid="{00000000-0004-0000-0200-000071000000}"/>
    <hyperlink ref="E355" r:id="rId116" xr:uid="{00000000-0004-0000-0200-000072000000}"/>
    <hyperlink ref="E361" r:id="rId117" xr:uid="{00000000-0004-0000-0200-000073000000}"/>
    <hyperlink ref="E367" r:id="rId118" xr:uid="{00000000-0004-0000-0200-000074000000}"/>
    <hyperlink ref="E373" r:id="rId119" xr:uid="{00000000-0004-0000-0200-000075000000}"/>
    <hyperlink ref="E397" r:id="rId120" xr:uid="{00000000-0004-0000-0200-000076000000}"/>
    <hyperlink ref="F418" r:id="rId121" xr:uid="{00000000-0004-0000-0200-000077000000}"/>
    <hyperlink ref="F420" r:id="rId122" xr:uid="{00000000-0004-0000-0200-000078000000}"/>
    <hyperlink ref="E428" r:id="rId123" xr:uid="{00000000-0004-0000-0200-000079000000}"/>
    <hyperlink ref="E463" r:id="rId124" xr:uid="{00000000-0004-0000-0200-00007A000000}"/>
    <hyperlink ref="E466" r:id="rId125" xr:uid="{00000000-0004-0000-0200-00007B000000}"/>
    <hyperlink ref="E470" r:id="rId126" xr:uid="{00000000-0004-0000-0200-00007C000000}"/>
    <hyperlink ref="F474" r:id="rId127" xr:uid="{00000000-0004-0000-0200-00007D000000}"/>
    <hyperlink ref="E485" r:id="rId128" xr:uid="{00000000-0004-0000-0200-00007E000000}"/>
    <hyperlink ref="E490" r:id="rId129" xr:uid="{00000000-0004-0000-0200-00007F000000}"/>
    <hyperlink ref="F493" r:id="rId130" xr:uid="{00000000-0004-0000-0200-000080000000}"/>
    <hyperlink ref="E496" r:id="rId131" xr:uid="{00000000-0004-0000-0200-000081000000}"/>
    <hyperlink ref="E500" r:id="rId132" xr:uid="{00000000-0004-0000-0200-000082000000}"/>
    <hyperlink ref="E522" r:id="rId133" xr:uid="{00000000-0004-0000-0200-000083000000}"/>
    <hyperlink ref="E558" r:id="rId134" xr:uid="{00000000-0004-0000-0200-000084000000}"/>
    <hyperlink ref="E557" r:id="rId135" xr:uid="{00000000-0004-0000-0200-000085000000}"/>
    <hyperlink ref="E556" r:id="rId136" xr:uid="{00000000-0004-0000-0200-000086000000}"/>
    <hyperlink ref="E555" r:id="rId137" xr:uid="{00000000-0004-0000-0200-000087000000}"/>
    <hyperlink ref="E554" r:id="rId138" xr:uid="{00000000-0004-0000-0200-000088000000}"/>
    <hyperlink ref="E553" r:id="rId139" xr:uid="{00000000-0004-0000-0200-000089000000}"/>
    <hyperlink ref="E564" r:id="rId140" xr:uid="{00000000-0004-0000-0200-00008A000000}"/>
    <hyperlink ref="E563" r:id="rId141" xr:uid="{00000000-0004-0000-0200-00008B000000}"/>
    <hyperlink ref="E562" r:id="rId142" xr:uid="{00000000-0004-0000-0200-00008C000000}"/>
    <hyperlink ref="E561" r:id="rId143" xr:uid="{00000000-0004-0000-0200-00008D000000}"/>
    <hyperlink ref="E560" r:id="rId144" xr:uid="{00000000-0004-0000-0200-00008E000000}"/>
    <hyperlink ref="E559" r:id="rId145" xr:uid="{00000000-0004-0000-0200-00008F000000}"/>
    <hyperlink ref="E571" r:id="rId146" xr:uid="{00000000-0004-0000-0200-000090000000}"/>
    <hyperlink ref="E617" r:id="rId147" xr:uid="{00000000-0004-0000-0200-000091000000}"/>
    <hyperlink ref="E618" r:id="rId148" xr:uid="{00000000-0004-0000-0200-000092000000}"/>
    <hyperlink ref="F634" r:id="rId149" xr:uid="{00000000-0004-0000-0200-000093000000}"/>
    <hyperlink ref="F637" r:id="rId150" xr:uid="{00000000-0004-0000-0200-000094000000}"/>
    <hyperlink ref="F640" r:id="rId151" xr:uid="{00000000-0004-0000-0200-000095000000}"/>
    <hyperlink ref="E653" r:id="rId152" xr:uid="{00000000-0004-0000-0200-000096000000}"/>
    <hyperlink ref="E654" r:id="rId153" xr:uid="{00000000-0004-0000-0200-000097000000}"/>
    <hyperlink ref="E657" r:id="rId154" xr:uid="{00000000-0004-0000-0200-000098000000}"/>
    <hyperlink ref="F682" r:id="rId155" xr:uid="{00000000-0004-0000-0200-000099000000}"/>
    <hyperlink ref="E683" r:id="rId156" xr:uid="{00000000-0004-0000-0200-00009A000000}"/>
    <hyperlink ref="E685" r:id="rId157" xr:uid="{00000000-0004-0000-0200-00009B000000}"/>
    <hyperlink ref="E688" r:id="rId158" xr:uid="{00000000-0004-0000-0200-00009C000000}"/>
    <hyperlink ref="F690" r:id="rId159" xr:uid="{00000000-0004-0000-0200-00009D000000}"/>
    <hyperlink ref="E691" r:id="rId160" xr:uid="{00000000-0004-0000-0200-00009E000000}"/>
    <hyperlink ref="E693" r:id="rId161" xr:uid="{00000000-0004-0000-0200-00009F000000}"/>
    <hyperlink ref="E696" r:id="rId162" xr:uid="{00000000-0004-0000-0200-0000A0000000}"/>
    <hyperlink ref="E705" r:id="rId163" xr:uid="{00000000-0004-0000-0200-0000A1000000}"/>
    <hyperlink ref="F744" r:id="rId164" xr:uid="{00000000-0004-0000-0200-0000A2000000}"/>
    <hyperlink ref="E751" r:id="rId165" xr:uid="{00000000-0004-0000-0200-0000A3000000}"/>
    <hyperlink ref="E753" r:id="rId166" xr:uid="{00000000-0004-0000-0200-0000A4000000}"/>
    <hyperlink ref="E586" r:id="rId167" xr:uid="{00000000-0004-0000-0200-0000A5000000}"/>
  </hyperlinks>
  <pageMargins left="0.7" right="0.7" top="0.75" bottom="0.75" header="0.3" footer="0.3"/>
  <pageSetup paperSize="9" orientation="portrait" r:id="rId1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81"/>
  <sheetViews>
    <sheetView zoomScale="108" zoomScaleNormal="108" workbookViewId="0">
      <pane ySplit="1" topLeftCell="A2" activePane="bottomLeft" state="frozen"/>
      <selection pane="bottomLeft" activeCell="C7" sqref="C7"/>
    </sheetView>
  </sheetViews>
  <sheetFormatPr defaultRowHeight="14.5" x14ac:dyDescent="0.35"/>
  <cols>
    <col min="1" max="1" width="11.26953125" customWidth="1"/>
    <col min="2" max="2" width="27.90625" customWidth="1"/>
    <col min="3" max="3" width="35" style="20" customWidth="1"/>
    <col min="4" max="4" width="35" style="21" customWidth="1"/>
    <col min="19" max="19" width="10.90625" customWidth="1"/>
  </cols>
  <sheetData>
    <row r="1" spans="1:4" s="24" customFormat="1" x14ac:dyDescent="0.35">
      <c r="A1" s="24" t="s">
        <v>9182</v>
      </c>
      <c r="B1" s="24" t="s">
        <v>5</v>
      </c>
      <c r="C1" s="25" t="s">
        <v>9956</v>
      </c>
      <c r="D1" s="26" t="s">
        <v>9133</v>
      </c>
    </row>
    <row r="2" spans="1:4" x14ac:dyDescent="0.35">
      <c r="A2" t="s">
        <v>6453</v>
      </c>
      <c r="B2" t="s">
        <v>8591</v>
      </c>
      <c r="C2" s="20" t="str">
        <f>CONCATENATE(A2,":","1000")</f>
        <v>C00001:1000</v>
      </c>
      <c r="D2" s="21" t="str">
        <f>CONCATENATE(A2," : ",B2)</f>
        <v>C00001 : Water</v>
      </c>
    </row>
    <row r="3" spans="1:4" x14ac:dyDescent="0.35">
      <c r="A3" t="s">
        <v>6390</v>
      </c>
      <c r="B3" t="s">
        <v>8592</v>
      </c>
      <c r="C3" s="20" t="str">
        <f t="shared" ref="C3:C8" si="0">CONCATENATE(A3,":","1000")</f>
        <v>C00002:1000</v>
      </c>
      <c r="D3" s="21" t="str">
        <f t="shared" ref="D3:D66" si="1">CONCATENATE(A3," : ",B3)</f>
        <v>C00002 : ATP</v>
      </c>
    </row>
    <row r="4" spans="1:4" x14ac:dyDescent="0.35">
      <c r="A4" t="s">
        <v>8074</v>
      </c>
      <c r="B4" t="s">
        <v>8593</v>
      </c>
      <c r="C4" s="20" t="str">
        <f t="shared" si="0"/>
        <v>C00003:1000</v>
      </c>
      <c r="D4" s="21" t="str">
        <f t="shared" si="1"/>
        <v>C00003 : NAD+</v>
      </c>
    </row>
    <row r="5" spans="1:4" x14ac:dyDescent="0.35">
      <c r="A5" t="s">
        <v>8148</v>
      </c>
      <c r="B5" t="s">
        <v>8594</v>
      </c>
      <c r="C5" s="20" t="str">
        <f t="shared" si="0"/>
        <v>C00004:1000</v>
      </c>
      <c r="D5" s="21" t="str">
        <f t="shared" si="1"/>
        <v>C00004 : NADH</v>
      </c>
    </row>
    <row r="6" spans="1:4" x14ac:dyDescent="0.35">
      <c r="A6" t="s">
        <v>8239</v>
      </c>
      <c r="B6" t="s">
        <v>8595</v>
      </c>
      <c r="C6" s="20" t="str">
        <f t="shared" si="0"/>
        <v>C00005:1000</v>
      </c>
      <c r="D6" s="21" t="str">
        <f t="shared" si="1"/>
        <v>C00005 : NADPH</v>
      </c>
    </row>
    <row r="7" spans="1:4" x14ac:dyDescent="0.35">
      <c r="A7" t="s">
        <v>8081</v>
      </c>
      <c r="B7" t="s">
        <v>8596</v>
      </c>
      <c r="C7" s="20" t="str">
        <f t="shared" si="0"/>
        <v>C00006:1000</v>
      </c>
      <c r="D7" s="21" t="str">
        <f t="shared" si="1"/>
        <v>C00006 : NADP+</v>
      </c>
    </row>
    <row r="8" spans="1:4" x14ac:dyDescent="0.35">
      <c r="A8" t="s">
        <v>8427</v>
      </c>
      <c r="B8" t="s">
        <v>8597</v>
      </c>
      <c r="C8" s="20" t="str">
        <f t="shared" si="0"/>
        <v>C00007:1000</v>
      </c>
      <c r="D8" s="21" t="str">
        <f t="shared" si="1"/>
        <v>C00007 : Oxygen</v>
      </c>
    </row>
    <row r="9" spans="1:4" x14ac:dyDescent="0.35">
      <c r="A9" t="s">
        <v>6250</v>
      </c>
      <c r="B9" t="s">
        <v>8598</v>
      </c>
      <c r="C9" s="20" t="str">
        <f t="shared" ref="C9:C66" si="2">CONCATENATE(A9,":","1")</f>
        <v>C00008:1</v>
      </c>
      <c r="D9" s="21" t="str">
        <f t="shared" si="1"/>
        <v>C00008 : ADP</v>
      </c>
    </row>
    <row r="10" spans="1:4" x14ac:dyDescent="0.35">
      <c r="A10" t="s">
        <v>6673</v>
      </c>
      <c r="B10" t="s">
        <v>8599</v>
      </c>
      <c r="C10" s="20" t="str">
        <f t="shared" si="2"/>
        <v>C00009:1</v>
      </c>
      <c r="D10" s="21" t="str">
        <f t="shared" si="1"/>
        <v xml:space="preserve">C00009 : Phosphoric Acid </v>
      </c>
    </row>
    <row r="11" spans="1:4" x14ac:dyDescent="0.35">
      <c r="A11" t="s">
        <v>8178</v>
      </c>
      <c r="B11" t="s">
        <v>8600</v>
      </c>
      <c r="C11" s="20" t="str">
        <f t="shared" si="2"/>
        <v>C00010:1</v>
      </c>
      <c r="D11" s="21" t="str">
        <f t="shared" si="1"/>
        <v>C00010 : CoA</v>
      </c>
    </row>
    <row r="12" spans="1:4" x14ac:dyDescent="0.35">
      <c r="A12" t="s">
        <v>8428</v>
      </c>
      <c r="B12" t="s">
        <v>8601</v>
      </c>
      <c r="C12" s="20" t="str">
        <f>CONCATENATE(A12,":","1000")</f>
        <v>C00011:1000</v>
      </c>
      <c r="D12" s="21" t="str">
        <f t="shared" si="1"/>
        <v xml:space="preserve">C00011 : Carbon Dioxide </v>
      </c>
    </row>
    <row r="13" spans="1:4" x14ac:dyDescent="0.35">
      <c r="A13" t="s">
        <v>8295</v>
      </c>
      <c r="B13" t="s">
        <v>8602</v>
      </c>
      <c r="C13" s="20" t="str">
        <f t="shared" si="2"/>
        <v>C00012:1</v>
      </c>
      <c r="D13" s="21" t="str">
        <f t="shared" si="1"/>
        <v>C00012 : peptide</v>
      </c>
    </row>
    <row r="14" spans="1:4" x14ac:dyDescent="0.35">
      <c r="A14" t="s">
        <v>6341</v>
      </c>
      <c r="B14" t="s">
        <v>8603</v>
      </c>
      <c r="C14" s="20" t="str">
        <f t="shared" si="2"/>
        <v>C00013:1</v>
      </c>
      <c r="D14" s="21" t="str">
        <f t="shared" si="1"/>
        <v xml:space="preserve">C00013 : Diphosphoric Acid </v>
      </c>
    </row>
    <row r="15" spans="1:4" x14ac:dyDescent="0.35">
      <c r="A15" t="s">
        <v>8315</v>
      </c>
      <c r="B15" t="s">
        <v>8604</v>
      </c>
      <c r="C15" s="20" t="str">
        <f>CONCATENATE(A15,":","1000")</f>
        <v>C00014:1000</v>
      </c>
      <c r="D15" s="21" t="str">
        <f t="shared" si="1"/>
        <v>C00014 : Ammonia</v>
      </c>
    </row>
    <row r="16" spans="1:4" x14ac:dyDescent="0.35">
      <c r="A16" t="s">
        <v>8376</v>
      </c>
      <c r="B16" t="s">
        <v>8605</v>
      </c>
      <c r="C16" s="20" t="str">
        <f t="shared" si="2"/>
        <v>C00015:1</v>
      </c>
      <c r="D16" s="21" t="str">
        <f t="shared" si="1"/>
        <v>C00015 : UDP</v>
      </c>
    </row>
    <row r="17" spans="1:4" x14ac:dyDescent="0.35">
      <c r="A17" t="s">
        <v>8429</v>
      </c>
      <c r="B17" t="s">
        <v>8606</v>
      </c>
      <c r="C17" s="20" t="str">
        <f t="shared" si="2"/>
        <v>C00016:1</v>
      </c>
      <c r="D17" s="21" t="str">
        <f t="shared" si="1"/>
        <v>C00016 : FAD</v>
      </c>
    </row>
    <row r="18" spans="1:4" x14ac:dyDescent="0.35">
      <c r="A18" t="s">
        <v>8123</v>
      </c>
      <c r="B18" t="s">
        <v>8610</v>
      </c>
      <c r="C18" s="20" t="str">
        <f t="shared" si="2"/>
        <v>C00018:1</v>
      </c>
      <c r="D18" s="21" t="str">
        <f t="shared" si="1"/>
        <v>C00018 : Pyridoxal Phosphate(PLP)</v>
      </c>
    </row>
    <row r="19" spans="1:4" x14ac:dyDescent="0.35">
      <c r="A19" t="s">
        <v>5809</v>
      </c>
      <c r="B19" t="s">
        <v>8607</v>
      </c>
      <c r="C19" s="20" t="str">
        <f t="shared" si="2"/>
        <v>C00019:1</v>
      </c>
      <c r="D19" s="21" t="str">
        <f t="shared" si="1"/>
        <v>C00019 : SAM</v>
      </c>
    </row>
    <row r="20" spans="1:4" x14ac:dyDescent="0.35">
      <c r="A20" t="s">
        <v>8075</v>
      </c>
      <c r="B20" t="s">
        <v>8608</v>
      </c>
      <c r="C20" s="20" t="str">
        <f t="shared" si="2"/>
        <v>C00020:1</v>
      </c>
      <c r="D20" s="21" t="str">
        <f t="shared" si="1"/>
        <v>C00020 : AMP</v>
      </c>
    </row>
    <row r="21" spans="1:4" x14ac:dyDescent="0.35">
      <c r="A21" t="s">
        <v>5808</v>
      </c>
      <c r="B21" s="22" t="s">
        <v>8609</v>
      </c>
      <c r="C21" s="20" t="str">
        <f t="shared" si="2"/>
        <v>C00021:1</v>
      </c>
      <c r="D21" s="21" t="str">
        <f t="shared" si="1"/>
        <v>C00021 : S-Adenosyl-L-Homocysteine(SAH)</v>
      </c>
    </row>
    <row r="22" spans="1:4" x14ac:dyDescent="0.35">
      <c r="A22" t="s">
        <v>8196</v>
      </c>
      <c r="B22" t="s">
        <v>8611</v>
      </c>
      <c r="C22" s="20" t="str">
        <f t="shared" si="2"/>
        <v>C00022:1</v>
      </c>
      <c r="D22" s="21" t="str">
        <f t="shared" si="1"/>
        <v xml:space="preserve">C00022 : Pyruvate </v>
      </c>
    </row>
    <row r="23" spans="1:4" x14ac:dyDescent="0.35">
      <c r="A23" t="s">
        <v>8190</v>
      </c>
      <c r="B23" t="s">
        <v>8612</v>
      </c>
      <c r="C23" s="20" t="str">
        <f t="shared" si="2"/>
        <v>C00024:1</v>
      </c>
      <c r="D23" s="21" t="str">
        <f t="shared" si="1"/>
        <v>C00024 : Acetyl-CoA</v>
      </c>
    </row>
    <row r="24" spans="1:4" x14ac:dyDescent="0.35">
      <c r="A24" t="s">
        <v>6777</v>
      </c>
      <c r="B24" t="s">
        <v>8618</v>
      </c>
      <c r="C24" s="20" t="str">
        <f>CONCATENATE(A24,":","1000")</f>
        <v>C00025:1000</v>
      </c>
      <c r="D24" s="21" t="str">
        <f t="shared" si="1"/>
        <v>C00025 : L-Glutamate</v>
      </c>
    </row>
    <row r="25" spans="1:4" x14ac:dyDescent="0.35">
      <c r="A25" t="s">
        <v>8430</v>
      </c>
      <c r="B25" t="s">
        <v>8613</v>
      </c>
      <c r="C25" s="20" t="str">
        <f t="shared" si="2"/>
        <v>C00026:1</v>
      </c>
      <c r="D25" s="21" t="str">
        <f t="shared" si="1"/>
        <v xml:space="preserve">C00026 : 2-Oxoglutarate </v>
      </c>
    </row>
    <row r="26" spans="1:4" x14ac:dyDescent="0.35">
      <c r="A26" t="s">
        <v>8091</v>
      </c>
      <c r="B26" t="s">
        <v>8614</v>
      </c>
      <c r="C26" s="20" t="str">
        <f t="shared" si="2"/>
        <v>C00027:1</v>
      </c>
      <c r="D26" s="21" t="str">
        <f t="shared" si="1"/>
        <v xml:space="preserve">C00027 : Hydrogen Peroxide </v>
      </c>
    </row>
    <row r="27" spans="1:4" x14ac:dyDescent="0.35">
      <c r="A27" t="s">
        <v>8590</v>
      </c>
      <c r="B27" t="s">
        <v>8615</v>
      </c>
      <c r="C27" s="20" t="str">
        <f t="shared" si="2"/>
        <v>C00028:1</v>
      </c>
      <c r="D27" s="21" t="str">
        <f t="shared" si="1"/>
        <v>C00028 : Acceptor</v>
      </c>
    </row>
    <row r="28" spans="1:4" x14ac:dyDescent="0.35">
      <c r="A28" t="s">
        <v>6797</v>
      </c>
      <c r="B28" t="s">
        <v>9130</v>
      </c>
      <c r="C28" s="20" t="str">
        <f t="shared" si="2"/>
        <v>C00029:1</v>
      </c>
      <c r="D28" s="21" t="str">
        <f t="shared" si="1"/>
        <v>C00029 : UDP-glucose</v>
      </c>
    </row>
    <row r="29" spans="1:4" x14ac:dyDescent="0.35">
      <c r="A29" t="s">
        <v>8531</v>
      </c>
      <c r="B29" t="s">
        <v>8616</v>
      </c>
      <c r="C29" s="20" t="str">
        <f t="shared" si="2"/>
        <v>C00030:1</v>
      </c>
      <c r="D29" s="21" t="str">
        <f t="shared" si="1"/>
        <v xml:space="preserve">C00030 : Reduced Acceptor </v>
      </c>
    </row>
    <row r="30" spans="1:4" x14ac:dyDescent="0.35">
      <c r="A30" t="s">
        <v>8406</v>
      </c>
      <c r="B30" t="s">
        <v>8617</v>
      </c>
      <c r="C30" s="20" t="str">
        <f>CONCATENATE(A30,":","1000")</f>
        <v>C00031:1000</v>
      </c>
      <c r="D30" s="21" t="str">
        <f t="shared" si="1"/>
        <v>C00031 : D-Glucose</v>
      </c>
    </row>
    <row r="31" spans="1:4" x14ac:dyDescent="0.35">
      <c r="A31" t="s">
        <v>8384</v>
      </c>
      <c r="B31" t="s">
        <v>8619</v>
      </c>
      <c r="C31" s="20" t="str">
        <f t="shared" si="2"/>
        <v>C00033:1</v>
      </c>
      <c r="D31" s="21" t="str">
        <f t="shared" si="1"/>
        <v>C00033 : Acetate</v>
      </c>
    </row>
    <row r="32" spans="1:4" x14ac:dyDescent="0.35">
      <c r="A32" t="s">
        <v>8168</v>
      </c>
      <c r="B32" t="s">
        <v>8620</v>
      </c>
      <c r="C32" s="20" t="str">
        <f t="shared" si="2"/>
        <v>C00035:1</v>
      </c>
      <c r="D32" s="21" t="str">
        <f t="shared" si="1"/>
        <v>C00035 : GDP</v>
      </c>
    </row>
    <row r="33" spans="1:4" x14ac:dyDescent="0.35">
      <c r="A33" t="s">
        <v>8367</v>
      </c>
      <c r="B33" t="s">
        <v>8621</v>
      </c>
      <c r="C33" s="20" t="str">
        <f t="shared" si="2"/>
        <v>C00036:1</v>
      </c>
      <c r="D33" s="21" t="str">
        <f t="shared" si="1"/>
        <v>C00036 : Oxaloacetate</v>
      </c>
    </row>
    <row r="34" spans="1:4" x14ac:dyDescent="0.35">
      <c r="A34" t="s">
        <v>8431</v>
      </c>
      <c r="B34" t="s">
        <v>8622</v>
      </c>
      <c r="C34" s="20" t="str">
        <f>CONCATENATE(A34,":","1000")</f>
        <v>C00037:1000</v>
      </c>
      <c r="D34" s="21" t="str">
        <f t="shared" si="1"/>
        <v>C00037 : Glycine</v>
      </c>
    </row>
    <row r="35" spans="1:4" x14ac:dyDescent="0.35">
      <c r="A35" t="s">
        <v>8432</v>
      </c>
      <c r="B35" t="s">
        <v>8623</v>
      </c>
      <c r="C35" s="20" t="str">
        <f t="shared" si="2"/>
        <v>C00039:1</v>
      </c>
      <c r="D35" s="21" t="str">
        <f t="shared" si="1"/>
        <v>C00039 : DNA</v>
      </c>
    </row>
    <row r="36" spans="1:4" x14ac:dyDescent="0.35">
      <c r="A36" t="s">
        <v>8433</v>
      </c>
      <c r="B36" t="s">
        <v>8624</v>
      </c>
      <c r="C36" s="20" t="str">
        <f t="shared" si="2"/>
        <v>C00040:1</v>
      </c>
      <c r="D36" s="21" t="str">
        <f t="shared" si="1"/>
        <v>C00040 : Acyl-CoA</v>
      </c>
    </row>
    <row r="37" spans="1:4" x14ac:dyDescent="0.35">
      <c r="A37" t="s">
        <v>6773</v>
      </c>
      <c r="B37" t="s">
        <v>8625</v>
      </c>
      <c r="C37" s="20" t="str">
        <f>CONCATENATE(A37,":","1000")</f>
        <v>C00041:1000</v>
      </c>
      <c r="D37" s="21" t="str">
        <f t="shared" si="1"/>
        <v>C00041 : L-Alanine</v>
      </c>
    </row>
    <row r="38" spans="1:4" x14ac:dyDescent="0.35">
      <c r="A38" t="s">
        <v>6788</v>
      </c>
      <c r="B38" s="22" t="s">
        <v>8626</v>
      </c>
      <c r="C38" s="20" t="str">
        <f t="shared" si="2"/>
        <v>C00043:1</v>
      </c>
      <c r="D38" s="21" t="str">
        <f t="shared" si="1"/>
        <v>C00043 : UDP-N-Acetyl-Alpha-D-Glucosamine</v>
      </c>
    </row>
    <row r="39" spans="1:4" x14ac:dyDescent="0.35">
      <c r="A39" t="s">
        <v>6359</v>
      </c>
      <c r="B39" t="s">
        <v>8627</v>
      </c>
      <c r="C39" s="20" t="str">
        <f t="shared" si="2"/>
        <v>C00044:1</v>
      </c>
      <c r="D39" s="21" t="str">
        <f t="shared" si="1"/>
        <v>C00044 : GTP</v>
      </c>
    </row>
    <row r="40" spans="1:4" x14ac:dyDescent="0.35">
      <c r="A40" t="s">
        <v>8434</v>
      </c>
      <c r="B40" t="s">
        <v>8628</v>
      </c>
      <c r="C40" s="20" t="str">
        <f t="shared" si="2"/>
        <v>C00046:1</v>
      </c>
      <c r="D40" s="21" t="str">
        <f t="shared" si="1"/>
        <v>C00046 : RNA</v>
      </c>
    </row>
    <row r="41" spans="1:4" x14ac:dyDescent="0.35">
      <c r="A41" t="s">
        <v>8413</v>
      </c>
      <c r="B41" t="s">
        <v>8629</v>
      </c>
      <c r="C41" s="20" t="str">
        <f>CONCATENATE(A41,":","1000")</f>
        <v>C00047:1000</v>
      </c>
      <c r="D41" s="21" t="str">
        <f t="shared" si="1"/>
        <v>C00047 : L-Lysine</v>
      </c>
    </row>
    <row r="42" spans="1:4" x14ac:dyDescent="0.35">
      <c r="A42" t="s">
        <v>8336</v>
      </c>
      <c r="B42" t="s">
        <v>8630</v>
      </c>
      <c r="C42" s="20" t="str">
        <f t="shared" si="2"/>
        <v>C00048:1</v>
      </c>
      <c r="D42" s="21" t="str">
        <f t="shared" si="1"/>
        <v>C00048 : Glyoxylate</v>
      </c>
    </row>
    <row r="43" spans="1:4" x14ac:dyDescent="0.35">
      <c r="A43" t="s">
        <v>8278</v>
      </c>
      <c r="B43" t="s">
        <v>8631</v>
      </c>
      <c r="C43" s="20" t="str">
        <f>CONCATENATE(A43,":","1000")</f>
        <v>C00049:1000</v>
      </c>
      <c r="D43" s="21" t="str">
        <f t="shared" si="1"/>
        <v>C00049 : L-Aspartate</v>
      </c>
    </row>
    <row r="44" spans="1:4" x14ac:dyDescent="0.35">
      <c r="A44" t="s">
        <v>8077</v>
      </c>
      <c r="B44" t="s">
        <v>8632</v>
      </c>
      <c r="C44" s="20" t="str">
        <f t="shared" si="2"/>
        <v>C00051:1</v>
      </c>
      <c r="D44" s="21" t="str">
        <f t="shared" si="1"/>
        <v>C00051 : Glutathione</v>
      </c>
    </row>
    <row r="45" spans="1:4" x14ac:dyDescent="0.35">
      <c r="A45" t="s">
        <v>6798</v>
      </c>
      <c r="B45" t="s">
        <v>8633</v>
      </c>
      <c r="C45" s="20" t="str">
        <f t="shared" si="2"/>
        <v>C00052:1</v>
      </c>
      <c r="D45" s="21" t="str">
        <f t="shared" si="1"/>
        <v>C00052 : UDP-D-Galactose</v>
      </c>
    </row>
    <row r="46" spans="1:4" x14ac:dyDescent="0.35">
      <c r="A46" t="s">
        <v>8176</v>
      </c>
      <c r="B46" t="s">
        <v>8634</v>
      </c>
      <c r="C46" s="20" t="str">
        <f t="shared" si="2"/>
        <v>C00053:1</v>
      </c>
      <c r="D46" s="21" t="str">
        <f t="shared" si="1"/>
        <v>C00053 : 3'-Phosphoadenylyl Sulfate/PAPS</v>
      </c>
    </row>
    <row r="47" spans="1:4" x14ac:dyDescent="0.35">
      <c r="A47" t="s">
        <v>8157</v>
      </c>
      <c r="B47" t="s">
        <v>8635</v>
      </c>
      <c r="C47" s="20" t="str">
        <f t="shared" si="2"/>
        <v>C00054:1</v>
      </c>
      <c r="D47" s="21" t="str">
        <f t="shared" si="1"/>
        <v xml:space="preserve">C00054 : Adenosine 3',5'-bisphosphate </v>
      </c>
    </row>
    <row r="48" spans="1:4" x14ac:dyDescent="0.35">
      <c r="A48" t="s">
        <v>8173</v>
      </c>
      <c r="B48" t="s">
        <v>8636</v>
      </c>
      <c r="C48" s="20" t="str">
        <f t="shared" si="2"/>
        <v>C00055:1</v>
      </c>
      <c r="D48" s="21" t="str">
        <f t="shared" si="1"/>
        <v>C00055 : Cytidine-5'-monophosphate/CMP</v>
      </c>
    </row>
    <row r="49" spans="1:4" x14ac:dyDescent="0.35">
      <c r="A49" t="s">
        <v>8105</v>
      </c>
      <c r="B49" t="s">
        <v>8637</v>
      </c>
      <c r="C49" s="20" t="str">
        <f t="shared" si="2"/>
        <v>C00058:1</v>
      </c>
      <c r="D49" s="21" t="str">
        <f t="shared" si="1"/>
        <v>C00058 : Formate</v>
      </c>
    </row>
    <row r="50" spans="1:4" x14ac:dyDescent="0.35">
      <c r="A50" t="s">
        <v>8078</v>
      </c>
      <c r="B50" t="s">
        <v>8638</v>
      </c>
      <c r="C50" s="20" t="str">
        <f t="shared" si="2"/>
        <v>C00060:1</v>
      </c>
      <c r="D50" s="21" t="str">
        <f t="shared" si="1"/>
        <v xml:space="preserve">C00060 : Carboxylate </v>
      </c>
    </row>
    <row r="51" spans="1:4" x14ac:dyDescent="0.35">
      <c r="A51" t="s">
        <v>8076</v>
      </c>
      <c r="B51" t="s">
        <v>8639</v>
      </c>
      <c r="C51" s="20" t="str">
        <f t="shared" si="2"/>
        <v>C00061:1</v>
      </c>
      <c r="D51" s="21" t="str">
        <f t="shared" si="1"/>
        <v>C00061 : Flavin Mononucleotide/FMN</v>
      </c>
    </row>
    <row r="52" spans="1:4" x14ac:dyDescent="0.35">
      <c r="A52" t="s">
        <v>8435</v>
      </c>
      <c r="B52" t="s">
        <v>8640</v>
      </c>
      <c r="C52" s="20" t="str">
        <f t="shared" si="2"/>
        <v>C00062:1</v>
      </c>
      <c r="D52" s="21" t="str">
        <f t="shared" si="1"/>
        <v>C00062 : L-Arginine</v>
      </c>
    </row>
    <row r="53" spans="1:4" x14ac:dyDescent="0.35">
      <c r="A53" t="s">
        <v>8149</v>
      </c>
      <c r="B53" t="s">
        <v>8641</v>
      </c>
      <c r="C53" s="20" t="str">
        <f t="shared" si="2"/>
        <v>C00063:1</v>
      </c>
      <c r="D53" s="21" t="str">
        <f t="shared" si="1"/>
        <v>C00063 : CTP</v>
      </c>
    </row>
    <row r="54" spans="1:4" x14ac:dyDescent="0.35">
      <c r="A54" t="s">
        <v>8143</v>
      </c>
      <c r="B54" t="s">
        <v>8642</v>
      </c>
      <c r="C54" s="20" t="str">
        <f>CONCATENATE(A54,":","1000")</f>
        <v>C00064:1000</v>
      </c>
      <c r="D54" s="21" t="str">
        <f t="shared" si="1"/>
        <v>C00064 : L-Glutamine</v>
      </c>
    </row>
    <row r="55" spans="1:4" x14ac:dyDescent="0.35">
      <c r="A55" t="s">
        <v>8248</v>
      </c>
      <c r="B55" t="s">
        <v>8643</v>
      </c>
      <c r="C55" s="20" t="str">
        <f>CONCATENATE(A55,":","1000")</f>
        <v>C00065:1000</v>
      </c>
      <c r="D55" s="21" t="str">
        <f t="shared" si="1"/>
        <v>C00065 : L-Serine</v>
      </c>
    </row>
    <row r="56" spans="1:4" x14ac:dyDescent="0.35">
      <c r="A56" t="s">
        <v>8436</v>
      </c>
      <c r="B56" t="s">
        <v>84</v>
      </c>
      <c r="C56" s="20" t="str">
        <f t="shared" si="2"/>
        <v>C00066:1</v>
      </c>
      <c r="D56" s="21" t="str">
        <f t="shared" si="1"/>
        <v>C00066 : tRNA</v>
      </c>
    </row>
    <row r="57" spans="1:4" x14ac:dyDescent="0.35">
      <c r="A57" t="s">
        <v>8282</v>
      </c>
      <c r="B57" t="s">
        <v>8644</v>
      </c>
      <c r="C57" s="20" t="str">
        <f t="shared" si="2"/>
        <v>C00068:1</v>
      </c>
      <c r="D57" s="21" t="str">
        <f t="shared" si="1"/>
        <v xml:space="preserve">C00068 : Thiamin Diphosphate </v>
      </c>
    </row>
    <row r="58" spans="1:4" x14ac:dyDescent="0.35">
      <c r="A58" t="s">
        <v>8317</v>
      </c>
      <c r="B58" t="s">
        <v>8645</v>
      </c>
      <c r="C58" s="20" t="str">
        <f t="shared" si="2"/>
        <v>C00071:1</v>
      </c>
      <c r="D58" s="21" t="str">
        <f t="shared" si="1"/>
        <v xml:space="preserve">C00071 : Aldehyde </v>
      </c>
    </row>
    <row r="59" spans="1:4" x14ac:dyDescent="0.35">
      <c r="A59" t="s">
        <v>8084</v>
      </c>
      <c r="B59" t="s">
        <v>8646</v>
      </c>
      <c r="C59" s="20" t="str">
        <f>CONCATENATE(A59,":","1000")</f>
        <v>C00073:1000</v>
      </c>
      <c r="D59" s="21" t="str">
        <f t="shared" si="1"/>
        <v xml:space="preserve">C00073 : L-Methionine </v>
      </c>
    </row>
    <row r="60" spans="1:4" x14ac:dyDescent="0.35">
      <c r="A60" t="s">
        <v>8151</v>
      </c>
      <c r="B60" t="s">
        <v>8647</v>
      </c>
      <c r="C60" s="20" t="str">
        <f t="shared" si="2"/>
        <v>C00074:1</v>
      </c>
      <c r="D60" s="21" t="str">
        <f t="shared" si="1"/>
        <v xml:space="preserve">C00074 : Phosphoenolpyruvate </v>
      </c>
    </row>
    <row r="61" spans="1:4" x14ac:dyDescent="0.35">
      <c r="A61" t="s">
        <v>8131</v>
      </c>
      <c r="B61" t="s">
        <v>8648</v>
      </c>
      <c r="C61" s="20" t="str">
        <f t="shared" si="2"/>
        <v>C00075:1</v>
      </c>
      <c r="D61" s="21" t="str">
        <f t="shared" si="1"/>
        <v>C00075 : UTP</v>
      </c>
    </row>
    <row r="62" spans="1:4" x14ac:dyDescent="0.35">
      <c r="A62" t="s">
        <v>8437</v>
      </c>
      <c r="B62" t="s">
        <v>8649</v>
      </c>
      <c r="C62" s="20" t="str">
        <f t="shared" si="2"/>
        <v>C00078:1</v>
      </c>
      <c r="D62" s="21" t="str">
        <f t="shared" si="1"/>
        <v>C00078 : L-Tryptophan</v>
      </c>
    </row>
    <row r="63" spans="1:4" x14ac:dyDescent="0.35">
      <c r="A63" t="s">
        <v>8279</v>
      </c>
      <c r="B63" t="s">
        <v>8650</v>
      </c>
      <c r="C63" s="20" t="str">
        <f t="shared" si="2"/>
        <v>C00079:1</v>
      </c>
      <c r="D63" s="21" t="str">
        <f t="shared" si="1"/>
        <v>C00079 : L-Phenylalanine</v>
      </c>
    </row>
    <row r="64" spans="1:4" x14ac:dyDescent="0.35">
      <c r="A64" t="s">
        <v>8079</v>
      </c>
      <c r="B64" t="s">
        <v>8651</v>
      </c>
      <c r="C64" s="20" t="str">
        <f t="shared" si="2"/>
        <v>C00080:1</v>
      </c>
      <c r="D64" s="21" t="str">
        <f t="shared" si="1"/>
        <v>C00080 : H+</v>
      </c>
    </row>
    <row r="65" spans="1:4" x14ac:dyDescent="0.35">
      <c r="A65" t="s">
        <v>8080</v>
      </c>
      <c r="B65" t="s">
        <v>8652</v>
      </c>
      <c r="C65" s="20" t="str">
        <f t="shared" si="2"/>
        <v>C00081:1</v>
      </c>
      <c r="D65" s="21" t="str">
        <f t="shared" si="1"/>
        <v>C00081 : ITP</v>
      </c>
    </row>
    <row r="66" spans="1:4" x14ac:dyDescent="0.35">
      <c r="A66" t="s">
        <v>8280</v>
      </c>
      <c r="B66" t="s">
        <v>8653</v>
      </c>
      <c r="C66" s="20" t="str">
        <f t="shared" si="2"/>
        <v>C00082:1</v>
      </c>
      <c r="D66" s="21" t="str">
        <f t="shared" si="1"/>
        <v>C00082 : L-Tyrosine</v>
      </c>
    </row>
    <row r="67" spans="1:4" x14ac:dyDescent="0.35">
      <c r="A67" t="s">
        <v>8229</v>
      </c>
      <c r="B67" t="s">
        <v>8654</v>
      </c>
      <c r="C67" s="20" t="str">
        <f t="shared" ref="C67:C130" si="3">CONCATENATE(A67,":","1")</f>
        <v>C00084:1</v>
      </c>
      <c r="D67" s="21" t="str">
        <f t="shared" ref="D67:D130" si="4">CONCATENATE(A67," : ",B67)</f>
        <v>C00084 : Acetaldehyde</v>
      </c>
    </row>
    <row r="68" spans="1:4" x14ac:dyDescent="0.35">
      <c r="A68" t="s">
        <v>6824</v>
      </c>
      <c r="B68" t="s">
        <v>8655</v>
      </c>
      <c r="C68" s="20" t="str">
        <f t="shared" si="3"/>
        <v>C00085:1</v>
      </c>
      <c r="D68" s="21" t="str">
        <f t="shared" si="4"/>
        <v xml:space="preserve">C00085 : D-Fructose </v>
      </c>
    </row>
    <row r="69" spans="1:4" x14ac:dyDescent="0.35">
      <c r="A69" t="s">
        <v>8101</v>
      </c>
      <c r="B69" t="s">
        <v>8656</v>
      </c>
      <c r="C69" s="20" t="str">
        <f t="shared" si="3"/>
        <v>C00089:1</v>
      </c>
      <c r="D69" s="21" t="str">
        <f t="shared" si="4"/>
        <v xml:space="preserve">C00089 : Sucrose </v>
      </c>
    </row>
    <row r="70" spans="1:4" x14ac:dyDescent="0.35">
      <c r="A70" t="s">
        <v>6823</v>
      </c>
      <c r="B70" t="s">
        <v>8617</v>
      </c>
      <c r="C70" s="20" t="str">
        <f t="shared" si="3"/>
        <v>C00092:1</v>
      </c>
      <c r="D70" s="21" t="str">
        <f t="shared" si="4"/>
        <v>C00092 : D-Glucose</v>
      </c>
    </row>
    <row r="71" spans="1:4" x14ac:dyDescent="0.35">
      <c r="A71" t="s">
        <v>8218</v>
      </c>
      <c r="B71" t="s">
        <v>8657</v>
      </c>
      <c r="C71" s="20" t="str">
        <f t="shared" si="3"/>
        <v>C00093:1</v>
      </c>
      <c r="D71" s="21" t="str">
        <f t="shared" si="4"/>
        <v xml:space="preserve">C00093 : sn-Glycerol 3-Phosphate </v>
      </c>
    </row>
    <row r="72" spans="1:4" x14ac:dyDescent="0.35">
      <c r="A72" t="s">
        <v>8438</v>
      </c>
      <c r="B72" t="s">
        <v>8658</v>
      </c>
      <c r="C72" s="20" t="str">
        <f t="shared" si="3"/>
        <v>C00094:1</v>
      </c>
      <c r="D72" s="21" t="str">
        <f t="shared" si="4"/>
        <v xml:space="preserve">C00094 : Sulfite </v>
      </c>
    </row>
    <row r="73" spans="1:4" x14ac:dyDescent="0.35">
      <c r="A73" t="s">
        <v>8093</v>
      </c>
      <c r="B73" t="s">
        <v>8655</v>
      </c>
      <c r="C73" s="20" t="str">
        <f t="shared" si="3"/>
        <v>C00095:1</v>
      </c>
      <c r="D73" s="21" t="str">
        <f t="shared" si="4"/>
        <v xml:space="preserve">C00095 : D-Fructose </v>
      </c>
    </row>
    <row r="74" spans="1:4" x14ac:dyDescent="0.35">
      <c r="A74" t="s">
        <v>8113</v>
      </c>
      <c r="B74" t="s">
        <v>8659</v>
      </c>
      <c r="C74" s="20" t="str">
        <f>CONCATENATE(A74,":","1000")</f>
        <v>C00097:1000</v>
      </c>
      <c r="D74" s="21" t="str">
        <f t="shared" si="4"/>
        <v xml:space="preserve">C00097 : L-Cysteine </v>
      </c>
    </row>
    <row r="75" spans="1:4" x14ac:dyDescent="0.35">
      <c r="A75" t="s">
        <v>8258</v>
      </c>
      <c r="B75" t="s">
        <v>8660</v>
      </c>
      <c r="C75" s="20" t="str">
        <f t="shared" si="3"/>
        <v>C00100:1</v>
      </c>
      <c r="D75" s="21" t="str">
        <f t="shared" si="4"/>
        <v>C00100 : Propanoyl-CoA</v>
      </c>
    </row>
    <row r="76" spans="1:4" x14ac:dyDescent="0.35">
      <c r="A76" t="s">
        <v>8161</v>
      </c>
      <c r="B76" t="s">
        <v>8661</v>
      </c>
      <c r="C76" s="20" t="str">
        <f t="shared" si="3"/>
        <v>C00101:1</v>
      </c>
      <c r="D76" s="21" t="str">
        <f t="shared" si="4"/>
        <v xml:space="preserve">C00101 : Tetrahydrofolate </v>
      </c>
    </row>
    <row r="77" spans="1:4" x14ac:dyDescent="0.35">
      <c r="A77" t="s">
        <v>8130</v>
      </c>
      <c r="B77" t="s">
        <v>8662</v>
      </c>
      <c r="C77" s="20" t="str">
        <f t="shared" si="3"/>
        <v>C00103:1</v>
      </c>
      <c r="D77" s="21" t="str">
        <f t="shared" si="4"/>
        <v xml:space="preserve">C00103 : Glucose 1-Phosphate </v>
      </c>
    </row>
    <row r="78" spans="1:4" x14ac:dyDescent="0.35">
      <c r="A78" t="s">
        <v>8160</v>
      </c>
      <c r="B78" t="s">
        <v>8663</v>
      </c>
      <c r="C78" s="20" t="str">
        <f t="shared" si="3"/>
        <v>C00104:1</v>
      </c>
      <c r="D78" s="21" t="str">
        <f t="shared" si="4"/>
        <v>C00104 : IDP</v>
      </c>
    </row>
    <row r="79" spans="1:4" x14ac:dyDescent="0.35">
      <c r="A79" t="s">
        <v>8174</v>
      </c>
      <c r="B79" t="s">
        <v>8664</v>
      </c>
      <c r="C79" s="20" t="str">
        <f t="shared" si="3"/>
        <v>C00105:1</v>
      </c>
      <c r="D79" s="21" t="str">
        <f t="shared" si="4"/>
        <v>C00105 : UMP</v>
      </c>
    </row>
    <row r="80" spans="1:4" x14ac:dyDescent="0.35">
      <c r="A80" t="s">
        <v>8364</v>
      </c>
      <c r="B80" t="s">
        <v>8665</v>
      </c>
      <c r="C80" s="20" t="str">
        <f t="shared" si="3"/>
        <v>C00106:1</v>
      </c>
      <c r="D80" s="21" t="str">
        <f t="shared" si="4"/>
        <v>C00106 : Uracil</v>
      </c>
    </row>
    <row r="81" spans="1:4" x14ac:dyDescent="0.35">
      <c r="A81" t="s">
        <v>8334</v>
      </c>
      <c r="B81" t="s">
        <v>8666</v>
      </c>
      <c r="C81" s="20" t="str">
        <f t="shared" si="3"/>
        <v>C00109:1</v>
      </c>
      <c r="D81" s="21" t="str">
        <f t="shared" si="4"/>
        <v xml:space="preserve">C00109 : 2-Oxobutanoate </v>
      </c>
    </row>
    <row r="82" spans="1:4" x14ac:dyDescent="0.35">
      <c r="A82" t="s">
        <v>6811</v>
      </c>
      <c r="B82" t="s">
        <v>8667</v>
      </c>
      <c r="C82" s="20" t="str">
        <f t="shared" si="3"/>
        <v>C00111:1</v>
      </c>
      <c r="D82" s="21" t="str">
        <f t="shared" si="4"/>
        <v xml:space="preserve">C00111 : Glycerone Phosphate </v>
      </c>
    </row>
    <row r="83" spans="1:4" x14ac:dyDescent="0.35">
      <c r="A83" t="s">
        <v>8375</v>
      </c>
      <c r="B83" t="s">
        <v>8668</v>
      </c>
      <c r="C83" s="20" t="str">
        <f t="shared" si="3"/>
        <v>C00112:1</v>
      </c>
      <c r="D83" s="21" t="str">
        <f t="shared" si="4"/>
        <v>C00112 : CDP</v>
      </c>
    </row>
    <row r="84" spans="1:4" x14ac:dyDescent="0.35">
      <c r="A84" t="s">
        <v>8189</v>
      </c>
      <c r="B84" t="s">
        <v>8669</v>
      </c>
      <c r="C84" s="20" t="str">
        <f t="shared" si="3"/>
        <v>C00114:1</v>
      </c>
      <c r="D84" s="21" t="str">
        <f t="shared" si="4"/>
        <v xml:space="preserve">C00114 : Choline </v>
      </c>
    </row>
    <row r="85" spans="1:4" x14ac:dyDescent="0.35">
      <c r="A85" t="s">
        <v>8439</v>
      </c>
      <c r="B85" t="s">
        <v>8670</v>
      </c>
      <c r="C85" s="20" t="str">
        <f t="shared" si="3"/>
        <v>C00116:1</v>
      </c>
      <c r="D85" s="21" t="str">
        <f t="shared" si="4"/>
        <v>C00116 : Glycerol</v>
      </c>
    </row>
    <row r="86" spans="1:4" x14ac:dyDescent="0.35">
      <c r="A86" t="s">
        <v>6814</v>
      </c>
      <c r="B86" t="s">
        <v>8671</v>
      </c>
      <c r="C86" s="20" t="str">
        <f t="shared" si="3"/>
        <v>C00117:1</v>
      </c>
      <c r="D86" s="21" t="str">
        <f t="shared" si="4"/>
        <v xml:space="preserve">C00117 : D-Ribose 5-Phosphate </v>
      </c>
    </row>
    <row r="87" spans="1:4" x14ac:dyDescent="0.35">
      <c r="A87" t="s">
        <v>6810</v>
      </c>
      <c r="B87" t="s">
        <v>8672</v>
      </c>
      <c r="C87" s="20" t="str">
        <f t="shared" si="3"/>
        <v>C00118:1</v>
      </c>
      <c r="D87" s="21" t="str">
        <f t="shared" si="4"/>
        <v xml:space="preserve">C00118 : D-Glyceraldehyde 3-Phosphate </v>
      </c>
    </row>
    <row r="88" spans="1:4" x14ac:dyDescent="0.35">
      <c r="A88" t="s">
        <v>8440</v>
      </c>
      <c r="B88" t="s">
        <v>8673</v>
      </c>
      <c r="C88" s="20" t="str">
        <f t="shared" si="3"/>
        <v>C00119:1</v>
      </c>
      <c r="D88" s="21" t="str">
        <f t="shared" si="4"/>
        <v xml:space="preserve">C00119 : 5-Phospho-alpha-D-ribose 1-diphosphate </v>
      </c>
    </row>
    <row r="89" spans="1:4" x14ac:dyDescent="0.35">
      <c r="A89" t="s">
        <v>8441</v>
      </c>
      <c r="B89" t="s">
        <v>8674</v>
      </c>
      <c r="C89" s="20" t="str">
        <f t="shared" si="3"/>
        <v>C00121:1</v>
      </c>
      <c r="D89" s="21" t="str">
        <f t="shared" si="4"/>
        <v>C00121 : D-Ribose</v>
      </c>
    </row>
    <row r="90" spans="1:4" x14ac:dyDescent="0.35">
      <c r="A90" t="s">
        <v>8418</v>
      </c>
      <c r="B90" t="s">
        <v>8675</v>
      </c>
      <c r="C90" s="20" t="str">
        <f t="shared" si="3"/>
        <v>C00122:1</v>
      </c>
      <c r="D90" s="21" t="str">
        <f t="shared" si="4"/>
        <v>C00122 : Fumarate</v>
      </c>
    </row>
    <row r="91" spans="1:4" x14ac:dyDescent="0.35">
      <c r="A91" t="s">
        <v>8144</v>
      </c>
      <c r="B91" t="s">
        <v>8676</v>
      </c>
      <c r="C91" s="20" t="str">
        <f t="shared" si="3"/>
        <v>C00123:1</v>
      </c>
      <c r="D91" s="21" t="str">
        <f t="shared" si="4"/>
        <v>C00123 : L-Leucine</v>
      </c>
    </row>
    <row r="92" spans="1:4" x14ac:dyDescent="0.35">
      <c r="A92" t="s">
        <v>6838</v>
      </c>
      <c r="B92" t="s">
        <v>8677</v>
      </c>
      <c r="C92" s="20" t="str">
        <f t="shared" si="3"/>
        <v>C00129:1</v>
      </c>
      <c r="D92" s="21" t="str">
        <f t="shared" si="4"/>
        <v xml:space="preserve">C00129 : Isopentenyl Diphosphate </v>
      </c>
    </row>
    <row r="93" spans="1:4" x14ac:dyDescent="0.35">
      <c r="A93" t="s">
        <v>8177</v>
      </c>
      <c r="B93" t="s">
        <v>8678</v>
      </c>
      <c r="C93" s="20" t="str">
        <f t="shared" si="3"/>
        <v>C00130:1</v>
      </c>
      <c r="D93" s="21" t="str">
        <f t="shared" si="4"/>
        <v>C00130 : IMP</v>
      </c>
    </row>
    <row r="94" spans="1:4" x14ac:dyDescent="0.35">
      <c r="A94" t="s">
        <v>8103</v>
      </c>
      <c r="B94" t="s">
        <v>8679</v>
      </c>
      <c r="C94" s="20" t="str">
        <f t="shared" si="3"/>
        <v>C00131:1</v>
      </c>
      <c r="D94" s="21" t="str">
        <f t="shared" si="4"/>
        <v>C00131 : dATP</v>
      </c>
    </row>
    <row r="95" spans="1:4" x14ac:dyDescent="0.35">
      <c r="A95" t="s">
        <v>6774</v>
      </c>
      <c r="B95" t="s">
        <v>8680</v>
      </c>
      <c r="C95" s="20" t="str">
        <f>CONCATENATE(A95,":","1000")</f>
        <v>C00133:1000</v>
      </c>
      <c r="D95" s="21" t="str">
        <f t="shared" si="4"/>
        <v>C00133 : D-Alanine</v>
      </c>
    </row>
    <row r="96" spans="1:4" x14ac:dyDescent="0.35">
      <c r="A96" t="s">
        <v>8166</v>
      </c>
      <c r="B96" t="s">
        <v>8681</v>
      </c>
      <c r="C96" s="20" t="str">
        <f t="shared" si="3"/>
        <v>C00136:1</v>
      </c>
      <c r="D96" s="21" t="str">
        <f t="shared" si="4"/>
        <v>C00136 : Butanoyl-CoA</v>
      </c>
    </row>
    <row r="97" spans="1:4" x14ac:dyDescent="0.35">
      <c r="A97" t="s">
        <v>8373</v>
      </c>
      <c r="B97" t="s">
        <v>8682</v>
      </c>
      <c r="C97" s="20" t="str">
        <f t="shared" si="3"/>
        <v>C00141:1</v>
      </c>
      <c r="D97" s="21" t="str">
        <f t="shared" si="4"/>
        <v xml:space="preserve">C00141 : 3-Methyl-2-oxobutanoic acid </v>
      </c>
    </row>
    <row r="98" spans="1:4" x14ac:dyDescent="0.35">
      <c r="A98" t="s">
        <v>8249</v>
      </c>
      <c r="B98" t="s">
        <v>8683</v>
      </c>
      <c r="C98" s="20" t="str">
        <f t="shared" si="3"/>
        <v>C00143:1</v>
      </c>
      <c r="D98" s="21" t="str">
        <f t="shared" si="4"/>
        <v>C00143 : 5,10-Methylenetetrahydrofolate</v>
      </c>
    </row>
    <row r="99" spans="1:4" x14ac:dyDescent="0.35">
      <c r="A99" t="s">
        <v>8108</v>
      </c>
      <c r="B99" t="s">
        <v>8684</v>
      </c>
      <c r="C99" s="20" t="str">
        <f t="shared" si="3"/>
        <v>C00144:1</v>
      </c>
      <c r="D99" s="21" t="str">
        <f t="shared" si="4"/>
        <v>C00144 : GMP</v>
      </c>
    </row>
    <row r="100" spans="1:4" x14ac:dyDescent="0.35">
      <c r="A100" t="s">
        <v>8358</v>
      </c>
      <c r="B100" t="s">
        <v>8685</v>
      </c>
      <c r="C100" s="20" t="str">
        <f t="shared" si="3"/>
        <v>C00147:1</v>
      </c>
      <c r="D100" s="21" t="str">
        <f t="shared" si="4"/>
        <v>C00147 : Adenine</v>
      </c>
    </row>
    <row r="101" spans="1:4" x14ac:dyDescent="0.35">
      <c r="A101" t="s">
        <v>8409</v>
      </c>
      <c r="B101" t="s">
        <v>8686</v>
      </c>
      <c r="C101" s="20" t="str">
        <f>CONCATENATE(A101,":","1000")</f>
        <v>C00148:1000</v>
      </c>
      <c r="D101" s="21" t="str">
        <f t="shared" si="4"/>
        <v xml:space="preserve">C00148 : L-Proline </v>
      </c>
    </row>
    <row r="102" spans="1:4" x14ac:dyDescent="0.35">
      <c r="A102" t="s">
        <v>6679</v>
      </c>
      <c r="B102" t="s">
        <v>8687</v>
      </c>
      <c r="C102" s="20" t="str">
        <f t="shared" si="3"/>
        <v>C00149:1</v>
      </c>
      <c r="D102" s="21" t="str">
        <f t="shared" si="4"/>
        <v>C00149 : (S)-Malate</v>
      </c>
    </row>
    <row r="103" spans="1:4" x14ac:dyDescent="0.35">
      <c r="A103" t="s">
        <v>8532</v>
      </c>
      <c r="B103" t="s">
        <v>8688</v>
      </c>
      <c r="C103" s="20" t="str">
        <f t="shared" si="3"/>
        <v>C00152:1</v>
      </c>
      <c r="D103" s="21" t="str">
        <f t="shared" si="4"/>
        <v>C00152 : L-Asparagine</v>
      </c>
    </row>
    <row r="104" spans="1:4" x14ac:dyDescent="0.35">
      <c r="A104" t="s">
        <v>8352</v>
      </c>
      <c r="B104" t="s">
        <v>8689</v>
      </c>
      <c r="C104" s="20" t="str">
        <f t="shared" si="3"/>
        <v>C00153:1</v>
      </c>
      <c r="D104" s="21" t="str">
        <f t="shared" si="4"/>
        <v>C00153 : Nicotinamide</v>
      </c>
    </row>
    <row r="105" spans="1:4" x14ac:dyDescent="0.35">
      <c r="A105" t="s">
        <v>8442</v>
      </c>
      <c r="B105" t="s">
        <v>8690</v>
      </c>
      <c r="C105" s="20" t="str">
        <f t="shared" si="3"/>
        <v>C00155:1</v>
      </c>
      <c r="D105" s="21" t="str">
        <f t="shared" si="4"/>
        <v>C00155 : L-Homocysteine</v>
      </c>
    </row>
    <row r="106" spans="1:4" x14ac:dyDescent="0.35">
      <c r="A106" t="s">
        <v>8155</v>
      </c>
      <c r="B106" t="s">
        <v>8691</v>
      </c>
      <c r="C106" s="20" t="str">
        <f t="shared" si="3"/>
        <v>C00157:1</v>
      </c>
      <c r="D106" s="21" t="str">
        <f t="shared" si="4"/>
        <v xml:space="preserve">C00157 : Phosphatidylcholine </v>
      </c>
    </row>
    <row r="107" spans="1:4" x14ac:dyDescent="0.35">
      <c r="A107" t="s">
        <v>6432</v>
      </c>
      <c r="B107" t="s">
        <v>8692</v>
      </c>
      <c r="C107" s="20" t="str">
        <f t="shared" si="3"/>
        <v>C00158:1</v>
      </c>
      <c r="D107" s="21" t="str">
        <f t="shared" si="4"/>
        <v>C00158 : Citrate</v>
      </c>
    </row>
    <row r="108" spans="1:4" x14ac:dyDescent="0.35">
      <c r="A108" t="s">
        <v>8219</v>
      </c>
      <c r="B108" t="s">
        <v>8693</v>
      </c>
      <c r="C108" s="20" t="str">
        <f t="shared" si="3"/>
        <v>C00160:1</v>
      </c>
      <c r="D108" s="21" t="str">
        <f t="shared" si="4"/>
        <v>C00160 : Glycolate</v>
      </c>
    </row>
    <row r="109" spans="1:4" x14ac:dyDescent="0.35">
      <c r="A109" t="s">
        <v>8337</v>
      </c>
      <c r="B109" t="s">
        <v>8694</v>
      </c>
      <c r="C109" s="20" t="str">
        <f t="shared" si="3"/>
        <v>C00161:1</v>
      </c>
      <c r="D109" s="21" t="str">
        <f t="shared" si="4"/>
        <v>C00161 : 2-Oxo acid</v>
      </c>
    </row>
    <row r="110" spans="1:4" x14ac:dyDescent="0.35">
      <c r="A110" t="s">
        <v>8443</v>
      </c>
      <c r="B110" t="s">
        <v>8695</v>
      </c>
      <c r="C110" s="20" t="str">
        <f t="shared" si="3"/>
        <v>C00163:1</v>
      </c>
      <c r="D110" s="21" t="str">
        <f t="shared" si="4"/>
        <v>C00163 : Propanoate</v>
      </c>
    </row>
    <row r="111" spans="1:4" x14ac:dyDescent="0.35">
      <c r="A111" t="s">
        <v>8368</v>
      </c>
      <c r="B111" t="s">
        <v>8696</v>
      </c>
      <c r="C111" s="20" t="str">
        <f t="shared" si="3"/>
        <v>C00166:1</v>
      </c>
      <c r="D111" s="21" t="str">
        <f t="shared" si="4"/>
        <v>C00166 : Phenylpyruvate</v>
      </c>
    </row>
    <row r="112" spans="1:4" x14ac:dyDescent="0.35">
      <c r="A112" t="s">
        <v>8253</v>
      </c>
      <c r="B112" t="s">
        <v>8697</v>
      </c>
      <c r="C112" s="20" t="str">
        <f t="shared" si="3"/>
        <v>C00169:1</v>
      </c>
      <c r="D112" s="21" t="str">
        <f t="shared" si="4"/>
        <v xml:space="preserve">C00169 : Carbamoyl Phosphate </v>
      </c>
    </row>
    <row r="113" spans="1:4" x14ac:dyDescent="0.35">
      <c r="A113" t="s">
        <v>8293</v>
      </c>
      <c r="B113" t="s">
        <v>8698</v>
      </c>
      <c r="C113" s="20" t="str">
        <f t="shared" si="3"/>
        <v>C00170:1</v>
      </c>
      <c r="D113" s="21" t="str">
        <f t="shared" si="4"/>
        <v xml:space="preserve">C00170 : 5'-Methylthioadenosine </v>
      </c>
    </row>
    <row r="114" spans="1:4" x14ac:dyDescent="0.35">
      <c r="A114" t="s">
        <v>8254</v>
      </c>
      <c r="B114" t="s">
        <v>8699</v>
      </c>
      <c r="C114" s="20" t="str">
        <f t="shared" si="3"/>
        <v>C00173:1</v>
      </c>
      <c r="D114" s="21" t="str">
        <f t="shared" si="4"/>
        <v>C00173 : Acyl-[acyl-carrier protein]</v>
      </c>
    </row>
    <row r="115" spans="1:4" x14ac:dyDescent="0.35">
      <c r="A115" t="s">
        <v>8145</v>
      </c>
      <c r="B115" t="s">
        <v>8700</v>
      </c>
      <c r="C115" s="20" t="str">
        <f t="shared" si="3"/>
        <v>C00183:1</v>
      </c>
      <c r="D115" s="21" t="str">
        <f t="shared" si="4"/>
        <v>C00183 : L-Valine</v>
      </c>
    </row>
    <row r="116" spans="1:4" x14ac:dyDescent="0.35">
      <c r="A116" t="s">
        <v>8444</v>
      </c>
      <c r="B116" t="s">
        <v>8701</v>
      </c>
      <c r="C116" s="20" t="str">
        <f t="shared" si="3"/>
        <v>C00184:1</v>
      </c>
      <c r="D116" s="21" t="str">
        <f t="shared" si="4"/>
        <v>C00184 : Glycerone</v>
      </c>
    </row>
    <row r="117" spans="1:4" x14ac:dyDescent="0.35">
      <c r="A117" t="s">
        <v>8213</v>
      </c>
      <c r="B117" t="s">
        <v>8702</v>
      </c>
      <c r="C117" s="20" t="str">
        <f t="shared" si="3"/>
        <v>C00186:1</v>
      </c>
      <c r="D117" s="21" t="str">
        <f t="shared" si="4"/>
        <v>C00186 : (S)-Lactate</v>
      </c>
    </row>
    <row r="118" spans="1:4" x14ac:dyDescent="0.35">
      <c r="A118" t="s">
        <v>8287</v>
      </c>
      <c r="B118" t="s">
        <v>8703</v>
      </c>
      <c r="C118" s="20" t="str">
        <f t="shared" si="3"/>
        <v>C00188:1</v>
      </c>
      <c r="D118" s="21" t="str">
        <f t="shared" si="4"/>
        <v>C00188 : L-Threonine</v>
      </c>
    </row>
    <row r="119" spans="1:4" x14ac:dyDescent="0.35">
      <c r="A119" t="s">
        <v>8400</v>
      </c>
      <c r="B119" t="s">
        <v>8704</v>
      </c>
      <c r="C119" s="20" t="str">
        <f t="shared" si="3"/>
        <v>C00189:1</v>
      </c>
      <c r="D119" s="21" t="str">
        <f t="shared" si="4"/>
        <v xml:space="preserve">C00189 : Ethanolamine </v>
      </c>
    </row>
    <row r="120" spans="1:4" x14ac:dyDescent="0.35">
      <c r="A120" t="s">
        <v>8445</v>
      </c>
      <c r="B120" t="s">
        <v>8705</v>
      </c>
      <c r="C120" s="20" t="str">
        <f t="shared" si="3"/>
        <v>C00197:1</v>
      </c>
      <c r="D120" s="21" t="str">
        <f t="shared" si="4"/>
        <v xml:space="preserve">C00197 : 3-Phospho-D-glycerate </v>
      </c>
    </row>
    <row r="121" spans="1:4" x14ac:dyDescent="0.35">
      <c r="A121" t="s">
        <v>6784</v>
      </c>
      <c r="B121" t="s">
        <v>8706</v>
      </c>
      <c r="C121" s="20" t="str">
        <f t="shared" si="3"/>
        <v>C00199:1</v>
      </c>
      <c r="D121" s="21" t="str">
        <f t="shared" si="4"/>
        <v xml:space="preserve">C00199 : D-Ribulose 5-phosphate </v>
      </c>
    </row>
    <row r="122" spans="1:4" x14ac:dyDescent="0.35">
      <c r="A122" t="s">
        <v>8098</v>
      </c>
      <c r="B122" t="s">
        <v>8707</v>
      </c>
      <c r="C122" s="20" t="str">
        <f t="shared" si="3"/>
        <v>C00201:1</v>
      </c>
      <c r="D122" s="21" t="str">
        <f t="shared" si="4"/>
        <v>C00201 : NTP</v>
      </c>
    </row>
    <row r="123" spans="1:4" x14ac:dyDescent="0.35">
      <c r="A123" t="s">
        <v>6800</v>
      </c>
      <c r="B123" t="s">
        <v>8708</v>
      </c>
      <c r="C123" s="20" t="str">
        <f t="shared" si="3"/>
        <v>C00203:1</v>
      </c>
      <c r="D123" s="21" t="str">
        <f t="shared" si="4"/>
        <v>C00203 : UDP-N-acetyl-D-galactosamine</v>
      </c>
    </row>
    <row r="124" spans="1:4" x14ac:dyDescent="0.35">
      <c r="A124" t="s">
        <v>8222</v>
      </c>
      <c r="B124" t="s">
        <v>8709</v>
      </c>
      <c r="C124" s="20" t="str">
        <f t="shared" si="3"/>
        <v>C00206:1</v>
      </c>
      <c r="D124" s="21" t="str">
        <f t="shared" si="4"/>
        <v>C00206 : dADP</v>
      </c>
    </row>
    <row r="125" spans="1:4" x14ac:dyDescent="0.35">
      <c r="A125" t="s">
        <v>8446</v>
      </c>
      <c r="B125" t="s">
        <v>8710</v>
      </c>
      <c r="C125" s="20" t="str">
        <f t="shared" si="3"/>
        <v>C00209:1</v>
      </c>
      <c r="D125" s="21" t="str">
        <f t="shared" si="4"/>
        <v xml:space="preserve">C00209 : Oxalate </v>
      </c>
    </row>
    <row r="126" spans="1:4" x14ac:dyDescent="0.35">
      <c r="A126" t="s">
        <v>8116</v>
      </c>
      <c r="B126" t="s">
        <v>8711</v>
      </c>
      <c r="C126" s="20" t="str">
        <f t="shared" si="3"/>
        <v>C00212:1</v>
      </c>
      <c r="D126" s="21" t="str">
        <f t="shared" si="4"/>
        <v xml:space="preserve">C00212 : Adenosine </v>
      </c>
    </row>
    <row r="127" spans="1:4" x14ac:dyDescent="0.35">
      <c r="A127" t="s">
        <v>8391</v>
      </c>
      <c r="B127" t="s">
        <v>8712</v>
      </c>
      <c r="C127" s="20" t="str">
        <f t="shared" si="3"/>
        <v>C00214:1</v>
      </c>
      <c r="D127" s="21" t="str">
        <f t="shared" si="4"/>
        <v xml:space="preserve">C00214 : Thymidine </v>
      </c>
    </row>
    <row r="128" spans="1:4" x14ac:dyDescent="0.35">
      <c r="A128" t="s">
        <v>6778</v>
      </c>
      <c r="B128" t="s">
        <v>8713</v>
      </c>
      <c r="C128" s="20" t="str">
        <f t="shared" si="3"/>
        <v>C00217:1</v>
      </c>
      <c r="D128" s="21" t="str">
        <f t="shared" si="4"/>
        <v xml:space="preserve">C00217 : D-Glutamate </v>
      </c>
    </row>
    <row r="129" spans="1:4" x14ac:dyDescent="0.35">
      <c r="A129" t="s">
        <v>8398</v>
      </c>
      <c r="B129" t="s">
        <v>8714</v>
      </c>
      <c r="C129" s="20" t="str">
        <f t="shared" si="3"/>
        <v>C00224:1</v>
      </c>
      <c r="D129" s="21" t="str">
        <f t="shared" si="4"/>
        <v xml:space="preserve">C00224 : Adenylyl Sulfate </v>
      </c>
    </row>
    <row r="130" spans="1:4" x14ac:dyDescent="0.35">
      <c r="A130" t="s">
        <v>8204</v>
      </c>
      <c r="B130" t="s">
        <v>8715</v>
      </c>
      <c r="C130" s="20" t="str">
        <f t="shared" si="3"/>
        <v>C00226:1</v>
      </c>
      <c r="D130" s="21" t="str">
        <f t="shared" si="4"/>
        <v>C00226 : Primary Alcohol</v>
      </c>
    </row>
    <row r="131" spans="1:4" x14ac:dyDescent="0.35">
      <c r="A131" t="s">
        <v>8342</v>
      </c>
      <c r="B131" t="s">
        <v>8716</v>
      </c>
      <c r="C131" s="20" t="str">
        <f t="shared" ref="C131:C194" si="5">CONCATENATE(A131,":","1")</f>
        <v>C00227:1</v>
      </c>
      <c r="D131" s="21" t="str">
        <f t="shared" ref="D131:D194" si="6">CONCATENATE(A131," : ",B131)</f>
        <v>C00227 : Acetyl Phosphate</v>
      </c>
    </row>
    <row r="132" spans="1:4" x14ac:dyDescent="0.35">
      <c r="A132" t="s">
        <v>8380</v>
      </c>
      <c r="B132" t="s">
        <v>8717</v>
      </c>
      <c r="C132" s="20" t="str">
        <f t="shared" si="5"/>
        <v>C00229:1</v>
      </c>
      <c r="D132" s="21" t="str">
        <f t="shared" si="6"/>
        <v xml:space="preserve">C00229 : Acyl-carrier protein </v>
      </c>
    </row>
    <row r="133" spans="1:4" x14ac:dyDescent="0.35">
      <c r="A133" t="s">
        <v>6785</v>
      </c>
      <c r="B133" t="s">
        <v>8718</v>
      </c>
      <c r="C133" s="20" t="str">
        <f t="shared" si="5"/>
        <v>C00231:1</v>
      </c>
      <c r="D133" s="21" t="str">
        <f t="shared" si="6"/>
        <v xml:space="preserve">C00231 : D-Xylulose 5-Phosphate </v>
      </c>
    </row>
    <row r="134" spans="1:4" x14ac:dyDescent="0.35">
      <c r="A134" t="s">
        <v>8096</v>
      </c>
      <c r="B134" t="s">
        <v>8719</v>
      </c>
      <c r="C134" s="20" t="str">
        <f t="shared" si="5"/>
        <v>C00233:1</v>
      </c>
      <c r="D134" s="21" t="str">
        <f t="shared" si="6"/>
        <v xml:space="preserve">C00233 : 4-Methyl-2-oxopentanoate </v>
      </c>
    </row>
    <row r="135" spans="1:4" x14ac:dyDescent="0.35">
      <c r="A135" t="s">
        <v>8250</v>
      </c>
      <c r="B135" t="s">
        <v>8720</v>
      </c>
      <c r="C135" s="20" t="str">
        <f t="shared" si="5"/>
        <v>C00234:1</v>
      </c>
      <c r="D135" s="21" t="str">
        <f t="shared" si="6"/>
        <v>C00234 : 10-Formyltetrahydrofolate</v>
      </c>
    </row>
    <row r="136" spans="1:4" x14ac:dyDescent="0.35">
      <c r="A136" t="s">
        <v>6839</v>
      </c>
      <c r="B136" s="22" t="s">
        <v>8721</v>
      </c>
      <c r="C136" s="20" t="str">
        <f t="shared" si="5"/>
        <v>C00235:1</v>
      </c>
      <c r="D136" s="21" t="str">
        <f t="shared" si="6"/>
        <v>C00235 : Dimethylallyl diphosphate</v>
      </c>
    </row>
    <row r="137" spans="1:4" x14ac:dyDescent="0.35">
      <c r="A137" t="s">
        <v>8447</v>
      </c>
      <c r="B137" s="22" t="s">
        <v>8722</v>
      </c>
      <c r="C137" s="20" t="str">
        <f t="shared" si="5"/>
        <v>C00236:1</v>
      </c>
      <c r="D137" s="21" t="str">
        <f t="shared" si="6"/>
        <v>C00236 : 3-Phospho-D-glyceroyl phosphate</v>
      </c>
    </row>
    <row r="138" spans="1:4" x14ac:dyDescent="0.35">
      <c r="A138" t="s">
        <v>8133</v>
      </c>
      <c r="B138" t="s">
        <v>8723</v>
      </c>
      <c r="C138" s="20" t="str">
        <f t="shared" si="5"/>
        <v>C00239:1</v>
      </c>
      <c r="D138" s="21" t="str">
        <f t="shared" si="6"/>
        <v>C00239 : dCMP</v>
      </c>
    </row>
    <row r="139" spans="1:4" x14ac:dyDescent="0.35">
      <c r="A139" t="s">
        <v>8448</v>
      </c>
      <c r="B139" t="s">
        <v>195</v>
      </c>
      <c r="C139" s="20" t="str">
        <f t="shared" si="5"/>
        <v>C00240:1</v>
      </c>
      <c r="D139" s="21" t="str">
        <f t="shared" si="6"/>
        <v>C00240 : rRNA</v>
      </c>
    </row>
    <row r="140" spans="1:4" x14ac:dyDescent="0.35">
      <c r="A140" t="s">
        <v>8296</v>
      </c>
      <c r="B140" t="s">
        <v>8724</v>
      </c>
      <c r="C140" s="20" t="str">
        <f t="shared" si="5"/>
        <v>C00241:1</v>
      </c>
      <c r="D140" s="21" t="str">
        <f t="shared" si="6"/>
        <v>C00241 : Amide</v>
      </c>
    </row>
    <row r="141" spans="1:4" x14ac:dyDescent="0.35">
      <c r="A141" t="s">
        <v>8356</v>
      </c>
      <c r="B141" t="s">
        <v>8725</v>
      </c>
      <c r="C141" s="20" t="str">
        <f t="shared" si="5"/>
        <v>C00242:1</v>
      </c>
      <c r="D141" s="21" t="str">
        <f t="shared" si="6"/>
        <v>C00242 : Guanine</v>
      </c>
    </row>
    <row r="142" spans="1:4" x14ac:dyDescent="0.35">
      <c r="A142" t="s">
        <v>8449</v>
      </c>
      <c r="B142" t="s">
        <v>8726</v>
      </c>
      <c r="C142" s="20" t="str">
        <f t="shared" si="5"/>
        <v>C00245:1</v>
      </c>
      <c r="D142" s="21" t="str">
        <f t="shared" si="6"/>
        <v>C00245 : Taurine</v>
      </c>
    </row>
    <row r="143" spans="1:4" x14ac:dyDescent="0.35">
      <c r="A143" t="s">
        <v>8128</v>
      </c>
      <c r="B143" t="s">
        <v>8727</v>
      </c>
      <c r="C143" s="20" t="str">
        <f t="shared" si="5"/>
        <v>C00250:1</v>
      </c>
      <c r="D143" s="21" t="str">
        <f t="shared" si="6"/>
        <v>C00250 : Pyridoxal</v>
      </c>
    </row>
    <row r="144" spans="1:4" x14ac:dyDescent="0.35">
      <c r="A144" t="s">
        <v>8425</v>
      </c>
      <c r="B144" t="s">
        <v>8728</v>
      </c>
      <c r="C144" s="20" t="str">
        <f t="shared" si="5"/>
        <v>C00253:1</v>
      </c>
      <c r="D144" s="21" t="str">
        <f t="shared" si="6"/>
        <v>C00253 : Nicotinate</v>
      </c>
    </row>
    <row r="145" spans="1:4" x14ac:dyDescent="0.35">
      <c r="A145" t="s">
        <v>8450</v>
      </c>
      <c r="B145" t="s">
        <v>8729</v>
      </c>
      <c r="C145" s="20" t="str">
        <f t="shared" si="5"/>
        <v>C00255:1</v>
      </c>
      <c r="D145" s="21" t="str">
        <f t="shared" si="6"/>
        <v>C00255 : Riboflavin</v>
      </c>
    </row>
    <row r="146" spans="1:4" x14ac:dyDescent="0.35">
      <c r="A146" t="s">
        <v>8309</v>
      </c>
      <c r="B146" t="s">
        <v>8730</v>
      </c>
      <c r="C146" s="20" t="str">
        <f t="shared" si="5"/>
        <v>C00256:1</v>
      </c>
      <c r="D146" s="21" t="str">
        <f t="shared" si="6"/>
        <v>C00256 : (R)-Lactate</v>
      </c>
    </row>
    <row r="147" spans="1:4" x14ac:dyDescent="0.35">
      <c r="A147" t="s">
        <v>8451</v>
      </c>
      <c r="B147" t="s">
        <v>8731</v>
      </c>
      <c r="C147" s="20" t="str">
        <f t="shared" si="5"/>
        <v>C00257:1</v>
      </c>
      <c r="D147" s="21" t="str">
        <f t="shared" si="6"/>
        <v xml:space="preserve">C00257 : D-Gluconic Acid </v>
      </c>
    </row>
    <row r="148" spans="1:4" x14ac:dyDescent="0.35">
      <c r="A148" t="s">
        <v>8452</v>
      </c>
      <c r="B148" t="s">
        <v>8732</v>
      </c>
      <c r="C148" s="20" t="str">
        <f t="shared" si="5"/>
        <v>C00258:1</v>
      </c>
      <c r="D148" s="21" t="str">
        <f t="shared" si="6"/>
        <v>C00258 : D-Glycerate</v>
      </c>
    </row>
    <row r="149" spans="1:4" x14ac:dyDescent="0.35">
      <c r="A149" t="s">
        <v>8360</v>
      </c>
      <c r="B149" t="s">
        <v>8733</v>
      </c>
      <c r="C149" s="20" t="str">
        <f t="shared" si="5"/>
        <v>C00262:1</v>
      </c>
      <c r="D149" s="21" t="str">
        <f t="shared" si="6"/>
        <v>C00262 : Hypoxanthine</v>
      </c>
    </row>
    <row r="150" spans="1:4" x14ac:dyDescent="0.35">
      <c r="A150" t="s">
        <v>8216</v>
      </c>
      <c r="B150" t="s">
        <v>8734</v>
      </c>
      <c r="C150" s="20" t="str">
        <f t="shared" si="5"/>
        <v>C00263:1</v>
      </c>
      <c r="D150" s="21" t="str">
        <f t="shared" si="6"/>
        <v>C00263 : L-Homoserine</v>
      </c>
    </row>
    <row r="151" spans="1:4" x14ac:dyDescent="0.35">
      <c r="A151" t="s">
        <v>8453</v>
      </c>
      <c r="B151" t="s">
        <v>9131</v>
      </c>
      <c r="C151" s="20" t="str">
        <f t="shared" si="5"/>
        <v>C00267:1</v>
      </c>
      <c r="D151" s="21" t="str">
        <f t="shared" si="6"/>
        <v xml:space="preserve">C00267 : alpha-D-Glucose </v>
      </c>
    </row>
    <row r="152" spans="1:4" x14ac:dyDescent="0.35">
      <c r="A152" t="s">
        <v>8115</v>
      </c>
      <c r="B152" t="s">
        <v>8735</v>
      </c>
      <c r="C152" s="20" t="str">
        <f t="shared" si="5"/>
        <v>C00269:1</v>
      </c>
      <c r="D152" s="21" t="str">
        <f t="shared" si="6"/>
        <v>C00269 : CDP-diacylglycerol</v>
      </c>
    </row>
    <row r="153" spans="1:4" x14ac:dyDescent="0.35">
      <c r="A153" t="s">
        <v>8238</v>
      </c>
      <c r="B153" t="s">
        <v>8736</v>
      </c>
      <c r="C153" s="20" t="str">
        <f t="shared" si="5"/>
        <v>C00272:1</v>
      </c>
      <c r="D153" s="21" t="str">
        <f t="shared" si="6"/>
        <v>C00272 : Tetrahydrobiopterin</v>
      </c>
    </row>
    <row r="154" spans="1:4" x14ac:dyDescent="0.35">
      <c r="A154" t="s">
        <v>8454</v>
      </c>
      <c r="B154" t="s">
        <v>8737</v>
      </c>
      <c r="C154" s="20" t="str">
        <f t="shared" si="5"/>
        <v>C00283:1</v>
      </c>
      <c r="D154" s="21" t="str">
        <f t="shared" si="6"/>
        <v xml:space="preserve">C00283 : Hydrogen Sulfide </v>
      </c>
    </row>
    <row r="155" spans="1:4" x14ac:dyDescent="0.35">
      <c r="A155" t="s">
        <v>8104</v>
      </c>
      <c r="B155" t="s">
        <v>8738</v>
      </c>
      <c r="C155" s="20" t="str">
        <f t="shared" si="5"/>
        <v>C00286:1</v>
      </c>
      <c r="D155" s="21" t="str">
        <f t="shared" si="6"/>
        <v>C00286 : dGTP</v>
      </c>
    </row>
    <row r="156" spans="1:4" x14ac:dyDescent="0.35">
      <c r="A156" t="s">
        <v>8455</v>
      </c>
      <c r="B156" t="s">
        <v>8739</v>
      </c>
      <c r="C156" s="20" t="str">
        <f t="shared" si="5"/>
        <v>C00288:1</v>
      </c>
      <c r="D156" s="21" t="str">
        <f t="shared" si="6"/>
        <v>C00288 : HCO3-</v>
      </c>
    </row>
    <row r="157" spans="1:4" x14ac:dyDescent="0.35">
      <c r="A157" t="s">
        <v>8153</v>
      </c>
      <c r="B157" t="s">
        <v>8740</v>
      </c>
      <c r="C157" s="20" t="str">
        <f t="shared" si="5"/>
        <v>C00294:1</v>
      </c>
      <c r="D157" s="21" t="str">
        <f t="shared" si="6"/>
        <v>C00294 : Inosine</v>
      </c>
    </row>
    <row r="158" spans="1:4" x14ac:dyDescent="0.35">
      <c r="A158" t="s">
        <v>8343</v>
      </c>
      <c r="B158" t="s">
        <v>8741</v>
      </c>
      <c r="C158" s="20" t="str">
        <f t="shared" si="5"/>
        <v>C00295:1</v>
      </c>
      <c r="D158" s="21" t="str">
        <f t="shared" si="6"/>
        <v>C00295 : Orotate</v>
      </c>
    </row>
    <row r="159" spans="1:4" x14ac:dyDescent="0.35">
      <c r="A159" t="s">
        <v>8158</v>
      </c>
      <c r="B159" t="s">
        <v>8742</v>
      </c>
      <c r="C159" s="20" t="str">
        <f t="shared" si="5"/>
        <v>C00299:1</v>
      </c>
      <c r="D159" s="21" t="str">
        <f t="shared" si="6"/>
        <v>C00299 : Uridine</v>
      </c>
    </row>
    <row r="160" spans="1:4" x14ac:dyDescent="0.35">
      <c r="A160" t="s">
        <v>8110</v>
      </c>
      <c r="B160" t="s">
        <v>8743</v>
      </c>
      <c r="C160" s="20" t="str">
        <f t="shared" si="5"/>
        <v>C00301:1</v>
      </c>
      <c r="D160" s="21" t="str">
        <f t="shared" si="6"/>
        <v>C00301 : ADP-ribose</v>
      </c>
    </row>
    <row r="161" spans="1:4" x14ac:dyDescent="0.35">
      <c r="A161" t="s">
        <v>8456</v>
      </c>
      <c r="B161" t="s">
        <v>8744</v>
      </c>
      <c r="C161" s="20" t="str">
        <f t="shared" si="5"/>
        <v>C00302:1</v>
      </c>
      <c r="D161" s="21" t="str">
        <f t="shared" si="6"/>
        <v xml:space="preserve">C00302 : Glutamate </v>
      </c>
    </row>
    <row r="162" spans="1:4" x14ac:dyDescent="0.35">
      <c r="A162" t="s">
        <v>6718</v>
      </c>
      <c r="B162" t="s">
        <v>8745</v>
      </c>
      <c r="C162" s="20" t="str">
        <f t="shared" si="5"/>
        <v>C00313:1</v>
      </c>
      <c r="D162" s="21" t="str">
        <f t="shared" si="6"/>
        <v>C00313 : Oxalyl-CoA</v>
      </c>
    </row>
    <row r="163" spans="1:4" x14ac:dyDescent="0.35">
      <c r="A163" t="s">
        <v>8234</v>
      </c>
      <c r="B163" t="s">
        <v>8746</v>
      </c>
      <c r="C163" s="20" t="str">
        <f t="shared" si="5"/>
        <v>C00314:1</v>
      </c>
      <c r="D163" s="21" t="str">
        <f t="shared" si="6"/>
        <v>C00314 : Pyridoxine</v>
      </c>
    </row>
    <row r="164" spans="1:4" x14ac:dyDescent="0.35">
      <c r="A164" t="s">
        <v>8457</v>
      </c>
      <c r="B164" t="s">
        <v>8747</v>
      </c>
      <c r="C164" s="20" t="str">
        <f t="shared" si="5"/>
        <v>C00320:1</v>
      </c>
      <c r="D164" s="21" t="str">
        <f t="shared" si="6"/>
        <v>C00320 : Thiosulfate</v>
      </c>
    </row>
    <row r="165" spans="1:4" x14ac:dyDescent="0.35">
      <c r="A165" t="s">
        <v>8390</v>
      </c>
      <c r="B165" t="s">
        <v>8748</v>
      </c>
      <c r="C165" s="20" t="str">
        <f t="shared" si="5"/>
        <v>C00330:1</v>
      </c>
      <c r="D165" s="21" t="str">
        <f t="shared" si="6"/>
        <v>C00330 : Deoxyguanosine</v>
      </c>
    </row>
    <row r="166" spans="1:4" x14ac:dyDescent="0.35">
      <c r="A166" t="s">
        <v>8533</v>
      </c>
      <c r="B166" t="s">
        <v>8749</v>
      </c>
      <c r="C166" s="20" t="str">
        <f t="shared" si="5"/>
        <v>C00332:1</v>
      </c>
      <c r="D166" s="21" t="str">
        <f t="shared" si="6"/>
        <v>C00332 : Acetoacetyl-CoA</v>
      </c>
    </row>
    <row r="167" spans="1:4" x14ac:dyDescent="0.35">
      <c r="A167" t="s">
        <v>8232</v>
      </c>
      <c r="B167" t="s">
        <v>8750</v>
      </c>
      <c r="C167" s="20" t="str">
        <f t="shared" si="5"/>
        <v>C00337:1</v>
      </c>
      <c r="D167" s="21" t="str">
        <f t="shared" si="6"/>
        <v>C00337 : (S)-Dihydroorotate</v>
      </c>
    </row>
    <row r="168" spans="1:4" x14ac:dyDescent="0.35">
      <c r="A168" t="s">
        <v>8240</v>
      </c>
      <c r="B168" t="s">
        <v>8751</v>
      </c>
      <c r="C168" s="20" t="str">
        <f t="shared" si="5"/>
        <v>C00342:1</v>
      </c>
      <c r="D168" s="21" t="str">
        <f t="shared" si="6"/>
        <v>C00342 : Thioredoxin</v>
      </c>
    </row>
    <row r="169" spans="1:4" x14ac:dyDescent="0.35">
      <c r="A169" t="s">
        <v>8345</v>
      </c>
      <c r="B169" t="s">
        <v>8752</v>
      </c>
      <c r="C169" s="20" t="str">
        <f t="shared" si="5"/>
        <v>C00343:1</v>
      </c>
      <c r="D169" s="21" t="str">
        <f t="shared" si="6"/>
        <v xml:space="preserve">C00343 : Thioredoxin disulfide </v>
      </c>
    </row>
    <row r="170" spans="1:4" x14ac:dyDescent="0.35">
      <c r="A170" t="s">
        <v>8217</v>
      </c>
      <c r="B170" t="s">
        <v>8753</v>
      </c>
      <c r="C170" s="20" t="str">
        <f t="shared" si="5"/>
        <v>C00345:1</v>
      </c>
      <c r="D170" s="21" t="str">
        <f t="shared" si="6"/>
        <v>C00345 : 6-Phospho-D-gluconate</v>
      </c>
    </row>
    <row r="171" spans="1:4" x14ac:dyDescent="0.35">
      <c r="A171" t="s">
        <v>8120</v>
      </c>
      <c r="B171" t="s">
        <v>8754</v>
      </c>
      <c r="C171" s="20" t="str">
        <f t="shared" si="5"/>
        <v>C00350:1</v>
      </c>
      <c r="D171" s="21" t="str">
        <f t="shared" si="6"/>
        <v>C00350 : Phosphatidylethanolamine</v>
      </c>
    </row>
    <row r="172" spans="1:4" x14ac:dyDescent="0.35">
      <c r="A172" t="s">
        <v>6843</v>
      </c>
      <c r="B172" s="22" t="s">
        <v>8755</v>
      </c>
      <c r="C172" s="20" t="str">
        <f t="shared" si="5"/>
        <v>C00352:1</v>
      </c>
      <c r="D172" s="21" t="str">
        <f t="shared" si="6"/>
        <v>C00352 : D-Glucosamine 6-phosphate</v>
      </c>
    </row>
    <row r="173" spans="1:4" x14ac:dyDescent="0.35">
      <c r="A173" t="s">
        <v>8458</v>
      </c>
      <c r="B173" s="22" t="s">
        <v>8756</v>
      </c>
      <c r="C173" s="20" t="str">
        <f t="shared" si="5"/>
        <v>C00354:1</v>
      </c>
      <c r="D173" s="21" t="str">
        <f t="shared" si="6"/>
        <v>C00354 : D-Fructose 1,6-bisphosphate</v>
      </c>
    </row>
    <row r="174" spans="1:4" x14ac:dyDescent="0.35">
      <c r="A174" t="s">
        <v>8259</v>
      </c>
      <c r="B174" t="s">
        <v>8757</v>
      </c>
      <c r="C174" s="20" t="str">
        <f t="shared" si="5"/>
        <v>C00356:1</v>
      </c>
      <c r="D174" s="21" t="str">
        <f t="shared" si="6"/>
        <v>C00356 : (S)-3-Hydroxy-3-methylglutaryl-CoA</v>
      </c>
    </row>
    <row r="175" spans="1:4" x14ac:dyDescent="0.35">
      <c r="A175" t="s">
        <v>8302</v>
      </c>
      <c r="B175" s="22" t="s">
        <v>8758</v>
      </c>
      <c r="C175" s="20" t="str">
        <f t="shared" si="5"/>
        <v>C00357:1</v>
      </c>
      <c r="D175" s="21" t="str">
        <f t="shared" si="6"/>
        <v>C00357 : N-Acetyl-D-glucosamine 6-phosphate</v>
      </c>
    </row>
    <row r="176" spans="1:4" x14ac:dyDescent="0.35">
      <c r="A176" t="s">
        <v>8172</v>
      </c>
      <c r="B176" s="22" t="s">
        <v>8759</v>
      </c>
      <c r="C176" s="20" t="str">
        <f t="shared" si="5"/>
        <v>C00360:1</v>
      </c>
      <c r="D176" s="21" t="str">
        <f t="shared" si="6"/>
        <v>C00360 : dAMP</v>
      </c>
    </row>
    <row r="177" spans="1:4" x14ac:dyDescent="0.35">
      <c r="A177" t="s">
        <v>8170</v>
      </c>
      <c r="B177" s="22" t="s">
        <v>8760</v>
      </c>
      <c r="C177" s="20" t="str">
        <f t="shared" si="5"/>
        <v>C00361:1</v>
      </c>
      <c r="D177" s="21" t="str">
        <f t="shared" si="6"/>
        <v>C00361 : dGDP</v>
      </c>
    </row>
    <row r="178" spans="1:4" x14ac:dyDescent="0.35">
      <c r="A178" t="s">
        <v>8183</v>
      </c>
      <c r="B178" s="22" t="s">
        <v>8761</v>
      </c>
      <c r="C178" s="20" t="str">
        <f t="shared" si="5"/>
        <v>C00362:1</v>
      </c>
      <c r="D178" s="21" t="str">
        <f t="shared" si="6"/>
        <v>C00362 : dGMP</v>
      </c>
    </row>
    <row r="179" spans="1:4" x14ac:dyDescent="0.35">
      <c r="A179" t="s">
        <v>8181</v>
      </c>
      <c r="B179" s="22" t="s">
        <v>8762</v>
      </c>
      <c r="C179" s="20" t="str">
        <f t="shared" si="5"/>
        <v>C00364:1</v>
      </c>
      <c r="D179" s="21" t="str">
        <f t="shared" si="6"/>
        <v>C00364 : dTMP</v>
      </c>
    </row>
    <row r="180" spans="1:4" x14ac:dyDescent="0.35">
      <c r="A180" t="s">
        <v>8182</v>
      </c>
      <c r="B180" s="22" t="s">
        <v>8763</v>
      </c>
      <c r="C180" s="20" t="str">
        <f t="shared" si="5"/>
        <v>C00365:1</v>
      </c>
      <c r="D180" s="21" t="str">
        <f t="shared" si="6"/>
        <v>C00365 : dUMP</v>
      </c>
    </row>
    <row r="181" spans="1:4" x14ac:dyDescent="0.35">
      <c r="A181" t="s">
        <v>8260</v>
      </c>
      <c r="B181" s="22" t="s">
        <v>8764</v>
      </c>
      <c r="C181" s="20" t="str">
        <f t="shared" si="5"/>
        <v>C00369:1</v>
      </c>
      <c r="D181" s="21" t="str">
        <f t="shared" si="6"/>
        <v>C00369 : Starch</v>
      </c>
    </row>
    <row r="182" spans="1:4" x14ac:dyDescent="0.35">
      <c r="A182" t="s">
        <v>8319</v>
      </c>
      <c r="B182" s="22" t="s">
        <v>8765</v>
      </c>
      <c r="C182" s="20" t="str">
        <f t="shared" si="5"/>
        <v>C00376:1</v>
      </c>
      <c r="D182" s="21" t="str">
        <f t="shared" si="6"/>
        <v>C00376 : Retinal</v>
      </c>
    </row>
    <row r="183" spans="1:4" x14ac:dyDescent="0.35">
      <c r="A183" t="s">
        <v>8459</v>
      </c>
      <c r="B183" s="22" t="s">
        <v>8766</v>
      </c>
      <c r="C183" s="20" t="str">
        <f t="shared" si="5"/>
        <v>C00378:1</v>
      </c>
      <c r="D183" s="21" t="str">
        <f t="shared" si="6"/>
        <v>C00378 : Thiamine</v>
      </c>
    </row>
    <row r="184" spans="1:4" x14ac:dyDescent="0.35">
      <c r="A184" t="s">
        <v>8357</v>
      </c>
      <c r="B184" s="22" t="s">
        <v>8767</v>
      </c>
      <c r="C184" s="20" t="str">
        <f t="shared" si="5"/>
        <v>C00385:1</v>
      </c>
      <c r="D184" s="21" t="str">
        <f t="shared" si="6"/>
        <v>C00385 : Xanthine</v>
      </c>
    </row>
    <row r="185" spans="1:4" x14ac:dyDescent="0.35">
      <c r="A185" t="s">
        <v>8389</v>
      </c>
      <c r="B185" s="22" t="s">
        <v>8768</v>
      </c>
      <c r="C185" s="20" t="str">
        <f t="shared" si="5"/>
        <v>C00387:1</v>
      </c>
      <c r="D185" s="21" t="str">
        <f t="shared" si="6"/>
        <v xml:space="preserve">C00387 : Guanosine </v>
      </c>
    </row>
    <row r="186" spans="1:4" x14ac:dyDescent="0.35">
      <c r="A186" t="s">
        <v>8386</v>
      </c>
      <c r="B186" s="22" t="s">
        <v>8769</v>
      </c>
      <c r="C186" s="20" t="str">
        <f t="shared" si="5"/>
        <v>C00405:1</v>
      </c>
      <c r="D186" s="21" t="str">
        <f t="shared" si="6"/>
        <v>C00405 : D-Amino acid</v>
      </c>
    </row>
    <row r="187" spans="1:4" x14ac:dyDescent="0.35">
      <c r="A187" t="s">
        <v>8146</v>
      </c>
      <c r="B187" s="22" t="s">
        <v>8770</v>
      </c>
      <c r="C187" s="20" t="str">
        <f t="shared" si="5"/>
        <v>C00407:1</v>
      </c>
      <c r="D187" s="21" t="str">
        <f t="shared" si="6"/>
        <v>C00407 : L-Isoleucine</v>
      </c>
    </row>
    <row r="188" spans="1:4" x14ac:dyDescent="0.35">
      <c r="A188" t="s">
        <v>8129</v>
      </c>
      <c r="B188" s="22" t="s">
        <v>8771</v>
      </c>
      <c r="C188" s="20" t="str">
        <f t="shared" si="5"/>
        <v>C00415:1</v>
      </c>
      <c r="D188" s="21" t="str">
        <f t="shared" si="6"/>
        <v>C00415 : Dihydrofolate</v>
      </c>
    </row>
    <row r="189" spans="1:4" x14ac:dyDescent="0.35">
      <c r="A189" t="s">
        <v>8399</v>
      </c>
      <c r="B189" s="22" t="s">
        <v>8772</v>
      </c>
      <c r="C189" s="20" t="str">
        <f t="shared" si="5"/>
        <v>C00416:1</v>
      </c>
      <c r="D189" s="21" t="str">
        <f t="shared" si="6"/>
        <v>C00416 : Phosphatidate</v>
      </c>
    </row>
    <row r="190" spans="1:4" x14ac:dyDescent="0.35">
      <c r="A190" t="s">
        <v>8138</v>
      </c>
      <c r="B190" s="22" t="s">
        <v>8774</v>
      </c>
      <c r="C190" s="20" t="str">
        <f t="shared" si="5"/>
        <v>C00418:1</v>
      </c>
      <c r="D190" s="21" t="str">
        <f t="shared" si="6"/>
        <v>C00418 : ( R )-Mevalonate</v>
      </c>
    </row>
    <row r="191" spans="1:4" x14ac:dyDescent="0.35">
      <c r="A191" t="s">
        <v>6654</v>
      </c>
      <c r="B191" s="22" t="s">
        <v>8773</v>
      </c>
      <c r="C191" s="20" t="str">
        <f t="shared" si="5"/>
        <v>C00438:1</v>
      </c>
      <c r="D191" s="21" t="str">
        <f t="shared" si="6"/>
        <v>C00438 : N-Carbamoyl-L-aspartate</v>
      </c>
    </row>
    <row r="192" spans="1:4" x14ac:dyDescent="0.35">
      <c r="A192" t="s">
        <v>8231</v>
      </c>
      <c r="B192" s="22" t="s">
        <v>8775</v>
      </c>
      <c r="C192" s="20" t="str">
        <f t="shared" si="5"/>
        <v>C00441:1</v>
      </c>
      <c r="D192" s="21" t="str">
        <f t="shared" si="6"/>
        <v>C00441 : L-Aspartate 4-semialdehyde</v>
      </c>
    </row>
    <row r="193" spans="1:4" x14ac:dyDescent="0.35">
      <c r="A193" t="s">
        <v>8460</v>
      </c>
      <c r="B193" s="22" t="s">
        <v>8776</v>
      </c>
      <c r="C193" s="20" t="str">
        <f t="shared" si="5"/>
        <v>C00445:1</v>
      </c>
      <c r="D193" s="21" t="str">
        <f t="shared" si="6"/>
        <v>C00445 : 5,10-Methenyltetrahydrofolate</v>
      </c>
    </row>
    <row r="194" spans="1:4" x14ac:dyDescent="0.35">
      <c r="A194" t="s">
        <v>8461</v>
      </c>
      <c r="B194" s="22" t="s">
        <v>8777</v>
      </c>
      <c r="C194" s="20" t="str">
        <f t="shared" si="5"/>
        <v>C00446:1</v>
      </c>
      <c r="D194" s="21" t="str">
        <f t="shared" si="6"/>
        <v xml:space="preserve">C00446 : alpha-D-Galactose 1-phosphate </v>
      </c>
    </row>
    <row r="195" spans="1:4" x14ac:dyDescent="0.35">
      <c r="A195" t="s">
        <v>8462</v>
      </c>
      <c r="B195" s="22" t="s">
        <v>8778</v>
      </c>
      <c r="C195" s="20" t="str">
        <f t="shared" ref="C195:C258" si="7">CONCATENATE(A195,":","1")</f>
        <v>C00447:1</v>
      </c>
      <c r="D195" s="21" t="str">
        <f t="shared" ref="D195:D258" si="8">CONCATENATE(A195," : ",B195)</f>
        <v>C00447 : Sedoheptulose 1,7-bisphosphate</v>
      </c>
    </row>
    <row r="196" spans="1:4" x14ac:dyDescent="0.35">
      <c r="A196" t="s">
        <v>8377</v>
      </c>
      <c r="B196" s="22" t="s">
        <v>8779</v>
      </c>
      <c r="C196" s="20" t="str">
        <f t="shared" si="7"/>
        <v>C00454:1</v>
      </c>
      <c r="D196" s="21" t="str">
        <f t="shared" si="8"/>
        <v>C00454 : NDP</v>
      </c>
    </row>
    <row r="197" spans="1:4" x14ac:dyDescent="0.35">
      <c r="A197" t="s">
        <v>8179</v>
      </c>
      <c r="B197" s="22" t="s">
        <v>8780</v>
      </c>
      <c r="C197" s="20" t="str">
        <f t="shared" si="7"/>
        <v>C00455:1</v>
      </c>
      <c r="D197" s="21" t="str">
        <f t="shared" si="8"/>
        <v>C00455 : Nicotinamide-D-ribonucleotide</v>
      </c>
    </row>
    <row r="198" spans="1:4" x14ac:dyDescent="0.35">
      <c r="A198" t="s">
        <v>8119</v>
      </c>
      <c r="B198" s="22" t="s">
        <v>8781</v>
      </c>
      <c r="C198" s="20" t="str">
        <f t="shared" si="7"/>
        <v>C00458:1</v>
      </c>
      <c r="D198" s="21" t="str">
        <f t="shared" si="8"/>
        <v>C00458 : dCTP</v>
      </c>
    </row>
    <row r="199" spans="1:4" x14ac:dyDescent="0.35">
      <c r="A199" t="s">
        <v>8107</v>
      </c>
      <c r="B199" s="22" t="s">
        <v>8782</v>
      </c>
      <c r="C199" s="20" t="str">
        <f t="shared" si="7"/>
        <v>C00459:1</v>
      </c>
      <c r="D199" s="21" t="str">
        <f t="shared" si="8"/>
        <v>C00459 : dTTP</v>
      </c>
    </row>
    <row r="200" spans="1:4" x14ac:dyDescent="0.35">
      <c r="A200" t="s">
        <v>8227</v>
      </c>
      <c r="B200" s="22" t="s">
        <v>8783</v>
      </c>
      <c r="C200" s="20" t="str">
        <f t="shared" si="7"/>
        <v>C00460:1</v>
      </c>
      <c r="D200" s="21" t="str">
        <f t="shared" si="8"/>
        <v>C00460 : dUTP</v>
      </c>
    </row>
    <row r="201" spans="1:4" x14ac:dyDescent="0.35">
      <c r="A201" t="s">
        <v>8139</v>
      </c>
      <c r="B201" s="22" t="s">
        <v>8784</v>
      </c>
      <c r="C201" s="20" t="str">
        <f t="shared" si="7"/>
        <v>C00469:1</v>
      </c>
      <c r="D201" s="21" t="str">
        <f t="shared" si="8"/>
        <v>C00469 : Ethanol</v>
      </c>
    </row>
    <row r="202" spans="1:4" x14ac:dyDescent="0.35">
      <c r="A202" t="s">
        <v>8205</v>
      </c>
      <c r="B202" s="22" t="s">
        <v>8785</v>
      </c>
      <c r="C202" s="20" t="str">
        <f t="shared" si="7"/>
        <v>C00473:1</v>
      </c>
      <c r="D202" s="21" t="str">
        <f t="shared" si="8"/>
        <v>C00473 : Retinol</v>
      </c>
    </row>
    <row r="203" spans="1:4" x14ac:dyDescent="0.35">
      <c r="A203" t="s">
        <v>8388</v>
      </c>
      <c r="B203" s="22" t="s">
        <v>8786</v>
      </c>
      <c r="C203" s="20" t="str">
        <f t="shared" si="7"/>
        <v>C00475:1</v>
      </c>
      <c r="D203" s="21" t="str">
        <f t="shared" si="8"/>
        <v>C00475 : Cytidine</v>
      </c>
    </row>
    <row r="204" spans="1:4" x14ac:dyDescent="0.35">
      <c r="A204" t="s">
        <v>8156</v>
      </c>
      <c r="B204" s="22" t="s">
        <v>8787</v>
      </c>
      <c r="C204" s="20" t="str">
        <f t="shared" si="7"/>
        <v>C00492:1</v>
      </c>
      <c r="D204" s="21" t="str">
        <f t="shared" si="8"/>
        <v>C00492 : Raffinose</v>
      </c>
    </row>
    <row r="205" spans="1:4" x14ac:dyDescent="0.35">
      <c r="A205" t="s">
        <v>8263</v>
      </c>
      <c r="B205" s="22" t="s">
        <v>8788</v>
      </c>
      <c r="C205" s="20" t="str">
        <f t="shared" si="7"/>
        <v>C00498:1</v>
      </c>
      <c r="D205" s="21" t="str">
        <f t="shared" si="8"/>
        <v>C00498 : ADP-glucose</v>
      </c>
    </row>
    <row r="206" spans="1:4" x14ac:dyDescent="0.35">
      <c r="A206" t="s">
        <v>8124</v>
      </c>
      <c r="B206" s="22" t="s">
        <v>8789</v>
      </c>
      <c r="C206" s="20" t="str">
        <f t="shared" si="7"/>
        <v>C00504:1</v>
      </c>
      <c r="D206" s="21" t="str">
        <f t="shared" si="8"/>
        <v>C00504 : Folate</v>
      </c>
    </row>
    <row r="207" spans="1:4" x14ac:dyDescent="0.35">
      <c r="A207" t="s">
        <v>8114</v>
      </c>
      <c r="B207" s="22" t="s">
        <v>8790</v>
      </c>
      <c r="C207" s="20" t="str">
        <f t="shared" si="7"/>
        <v>C00506:1</v>
      </c>
      <c r="D207" s="21" t="str">
        <f t="shared" si="8"/>
        <v>C00506 : L-Cysteate</v>
      </c>
    </row>
    <row r="208" spans="1:4" x14ac:dyDescent="0.35">
      <c r="A208" t="s">
        <v>8463</v>
      </c>
      <c r="B208" s="22" t="s">
        <v>8791</v>
      </c>
      <c r="C208" s="20" t="str">
        <f t="shared" si="7"/>
        <v>C00513:1</v>
      </c>
      <c r="D208" s="21" t="str">
        <f t="shared" si="8"/>
        <v>C00513 : CDP-glycerol</v>
      </c>
    </row>
    <row r="209" spans="1:4" x14ac:dyDescent="0.35">
      <c r="A209" t="s">
        <v>8392</v>
      </c>
      <c r="B209" s="22" t="s">
        <v>8792</v>
      </c>
      <c r="C209" s="20" t="str">
        <f t="shared" si="7"/>
        <v>C00526:1</v>
      </c>
      <c r="D209" s="21" t="str">
        <f t="shared" si="8"/>
        <v>C00526 : Deoxyuridine</v>
      </c>
    </row>
    <row r="210" spans="1:4" x14ac:dyDescent="0.35">
      <c r="A210" t="s">
        <v>8407</v>
      </c>
      <c r="B210" s="22" t="s">
        <v>8793</v>
      </c>
      <c r="C210" s="20" t="str">
        <f t="shared" si="7"/>
        <v>C00530:1</v>
      </c>
      <c r="D210" s="21" t="str">
        <f t="shared" si="8"/>
        <v>C00530 : Hydroquinone</v>
      </c>
    </row>
    <row r="211" spans="1:4" x14ac:dyDescent="0.35">
      <c r="A211" t="s">
        <v>8235</v>
      </c>
      <c r="B211" s="22" t="s">
        <v>8794</v>
      </c>
      <c r="C211" s="20" t="str">
        <f t="shared" si="7"/>
        <v>C00534:1</v>
      </c>
      <c r="D211" s="21" t="str">
        <f t="shared" si="8"/>
        <v>C00534 : Pyridoxamine</v>
      </c>
    </row>
    <row r="212" spans="1:4" x14ac:dyDescent="0.35">
      <c r="A212" t="s">
        <v>8307</v>
      </c>
      <c r="B212" s="22" t="s">
        <v>8795</v>
      </c>
      <c r="C212" s="20" t="str">
        <f t="shared" si="7"/>
        <v>C00559:1</v>
      </c>
      <c r="D212" s="21" t="str">
        <f t="shared" si="8"/>
        <v>C00559 : Deoxyadenosine</v>
      </c>
    </row>
    <row r="213" spans="1:4" x14ac:dyDescent="0.35">
      <c r="A213" t="s">
        <v>6726</v>
      </c>
      <c r="B213" s="22" t="s">
        <v>8796</v>
      </c>
      <c r="C213" s="20" t="str">
        <f t="shared" si="7"/>
        <v>C00566:1</v>
      </c>
      <c r="D213" s="21" t="str">
        <f t="shared" si="8"/>
        <v>C00566 : (3S)-Citryl-CoA</v>
      </c>
    </row>
    <row r="214" spans="1:4" x14ac:dyDescent="0.35">
      <c r="A214" t="s">
        <v>8316</v>
      </c>
      <c r="B214" s="22" t="s">
        <v>8797</v>
      </c>
      <c r="C214" s="20" t="str">
        <f t="shared" si="7"/>
        <v>C00576:1</v>
      </c>
      <c r="D214" s="21" t="str">
        <f t="shared" si="8"/>
        <v xml:space="preserve">C00576 : Betaine aldehyde </v>
      </c>
    </row>
    <row r="215" spans="1:4" x14ac:dyDescent="0.35">
      <c r="A215" t="s">
        <v>8136</v>
      </c>
      <c r="B215" s="22" t="s">
        <v>8798</v>
      </c>
      <c r="C215" s="20" t="str">
        <f t="shared" si="7"/>
        <v>C00585:1</v>
      </c>
      <c r="D215" s="21" t="str">
        <f t="shared" si="8"/>
        <v>C00585 : Protein tyrosine</v>
      </c>
    </row>
    <row r="216" spans="1:4" x14ac:dyDescent="0.35">
      <c r="A216" t="s">
        <v>8255</v>
      </c>
      <c r="B216" s="22" t="s">
        <v>8799</v>
      </c>
      <c r="C216" s="20" t="str">
        <f t="shared" si="7"/>
        <v>C00605:1</v>
      </c>
      <c r="D216" s="21" t="str">
        <f t="shared" si="8"/>
        <v>C00605 : 2,3-Dehydroacyl-CoA</v>
      </c>
    </row>
    <row r="217" spans="1:4" x14ac:dyDescent="0.35">
      <c r="A217" t="s">
        <v>6069</v>
      </c>
      <c r="B217" s="22" t="s">
        <v>8800</v>
      </c>
      <c r="C217" s="20" t="str">
        <f t="shared" si="7"/>
        <v>C00606:1</v>
      </c>
      <c r="D217" s="21" t="str">
        <f t="shared" si="8"/>
        <v>C00606 : 3-Sulfino-L-alanine</v>
      </c>
    </row>
    <row r="218" spans="1:4" x14ac:dyDescent="0.35">
      <c r="A218" t="s">
        <v>8464</v>
      </c>
      <c r="B218" s="22" t="s">
        <v>8801</v>
      </c>
      <c r="C218" s="20" t="str">
        <f t="shared" si="7"/>
        <v>C00615:1</v>
      </c>
      <c r="D218" s="21" t="str">
        <f t="shared" si="8"/>
        <v>C00615 : Protein histidine</v>
      </c>
    </row>
    <row r="219" spans="1:4" x14ac:dyDescent="0.35">
      <c r="A219" t="s">
        <v>8236</v>
      </c>
      <c r="B219" s="22" t="s">
        <v>8802</v>
      </c>
      <c r="C219" s="20" t="str">
        <f t="shared" si="7"/>
        <v>C00627:1</v>
      </c>
      <c r="D219" s="21" t="str">
        <f t="shared" si="8"/>
        <v>C00627 : Pyridoxine phosphate</v>
      </c>
    </row>
    <row r="220" spans="1:4" x14ac:dyDescent="0.35">
      <c r="A220" t="s">
        <v>6730</v>
      </c>
      <c r="B220" s="22" t="s">
        <v>8803</v>
      </c>
      <c r="C220" s="20" t="str">
        <f t="shared" si="7"/>
        <v>C00631:1</v>
      </c>
      <c r="D220" s="21" t="str">
        <f t="shared" si="8"/>
        <v>C00631 : 2-Phospho-D-glycerate</v>
      </c>
    </row>
    <row r="221" spans="1:4" x14ac:dyDescent="0.35">
      <c r="A221" t="s">
        <v>8186</v>
      </c>
      <c r="B221" s="22" t="s">
        <v>8804</v>
      </c>
      <c r="C221" s="20" t="str">
        <f t="shared" si="7"/>
        <v>C00645:1</v>
      </c>
      <c r="D221" s="21" t="str">
        <f t="shared" si="8"/>
        <v>C00645 : N-Acetyl-D-mannosamine</v>
      </c>
    </row>
    <row r="222" spans="1:4" x14ac:dyDescent="0.35">
      <c r="A222" t="s">
        <v>8237</v>
      </c>
      <c r="B222" s="22" t="s">
        <v>8805</v>
      </c>
      <c r="C222" s="20" t="str">
        <f t="shared" si="7"/>
        <v>C00647:1</v>
      </c>
      <c r="D222" s="21" t="str">
        <f t="shared" si="8"/>
        <v>C00647 : Pyridoxamine phosphate</v>
      </c>
    </row>
    <row r="223" spans="1:4" x14ac:dyDescent="0.35">
      <c r="A223" t="s">
        <v>8534</v>
      </c>
      <c r="B223" s="22" t="s">
        <v>8806</v>
      </c>
      <c r="C223" s="20" t="str">
        <f t="shared" si="7"/>
        <v>C00653:1</v>
      </c>
      <c r="D223" s="21" t="str">
        <f t="shared" si="8"/>
        <v>C00653 : Poly(ribitol phosphate)</v>
      </c>
    </row>
    <row r="224" spans="1:4" x14ac:dyDescent="0.35">
      <c r="A224" t="s">
        <v>8090</v>
      </c>
      <c r="B224" s="22" t="s">
        <v>8807</v>
      </c>
      <c r="C224" s="20" t="str">
        <f t="shared" si="7"/>
        <v>C00655:1</v>
      </c>
      <c r="D224" s="21" t="str">
        <f t="shared" si="8"/>
        <v>C00655 : Xanthosine 5'-phosphate</v>
      </c>
    </row>
    <row r="225" spans="1:4" x14ac:dyDescent="0.35">
      <c r="A225" t="s">
        <v>6846</v>
      </c>
      <c r="B225" s="22" t="s">
        <v>8808</v>
      </c>
      <c r="C225" s="20" t="str">
        <f t="shared" si="7"/>
        <v>C00663:1</v>
      </c>
      <c r="D225" s="21" t="str">
        <f t="shared" si="8"/>
        <v>C00663 : beta-D-Glucose 1-phosphate</v>
      </c>
    </row>
    <row r="226" spans="1:4" x14ac:dyDescent="0.35">
      <c r="A226" t="s">
        <v>6781</v>
      </c>
      <c r="B226" s="22" t="s">
        <v>8809</v>
      </c>
      <c r="C226" s="20" t="str">
        <f t="shared" si="7"/>
        <v>C00666:1</v>
      </c>
      <c r="D226" s="21" t="str">
        <f t="shared" si="8"/>
        <v>C00666 : LL-2,6-Diaminoheptanedioate</v>
      </c>
    </row>
    <row r="227" spans="1:4" x14ac:dyDescent="0.35">
      <c r="A227" t="s">
        <v>6820</v>
      </c>
      <c r="B227" s="22" t="s">
        <v>8810</v>
      </c>
      <c r="C227" s="20" t="str">
        <f t="shared" si="7"/>
        <v>C00668:1</v>
      </c>
      <c r="D227" s="21" t="str">
        <f t="shared" si="8"/>
        <v xml:space="preserve">C00668 : alpha-D-Glucose 6-phosphate </v>
      </c>
    </row>
    <row r="228" spans="1:4" x14ac:dyDescent="0.35">
      <c r="A228" t="s">
        <v>8374</v>
      </c>
      <c r="B228" s="22" t="s">
        <v>8811</v>
      </c>
      <c r="C228" s="20" t="str">
        <f t="shared" si="7"/>
        <v>C00671:1</v>
      </c>
      <c r="D228" s="21" t="str">
        <f t="shared" si="8"/>
        <v>C00671 : (S)-3-Methyl-2-oxopentanoic acid</v>
      </c>
    </row>
    <row r="229" spans="1:4" x14ac:dyDescent="0.35">
      <c r="A229" t="s">
        <v>6722</v>
      </c>
      <c r="B229" s="22" t="s">
        <v>8812</v>
      </c>
      <c r="C229" s="20" t="str">
        <f t="shared" si="7"/>
        <v>C00673:1</v>
      </c>
      <c r="D229" s="21" t="str">
        <f t="shared" si="8"/>
        <v>C00673 : 2-Deoxy-D-ribose 5-phosphate</v>
      </c>
    </row>
    <row r="230" spans="1:4" x14ac:dyDescent="0.35">
      <c r="A230" t="s">
        <v>8228</v>
      </c>
      <c r="B230" s="22" t="s">
        <v>8813</v>
      </c>
      <c r="C230" s="20" t="str">
        <f t="shared" si="7"/>
        <v>C00677:1</v>
      </c>
      <c r="D230" s="21" t="str">
        <f t="shared" si="8"/>
        <v>C00677 : Deoxynucleoside triphosphate</v>
      </c>
    </row>
    <row r="231" spans="1:4" x14ac:dyDescent="0.35">
      <c r="A231" t="s">
        <v>6683</v>
      </c>
      <c r="B231" s="22" t="s">
        <v>8814</v>
      </c>
      <c r="C231" s="20" t="str">
        <f t="shared" si="7"/>
        <v>C00680:1</v>
      </c>
      <c r="D231" s="21" t="str">
        <f t="shared" si="8"/>
        <v>C00680 : meso-2,6-Diaminoheptanedioate</v>
      </c>
    </row>
    <row r="232" spans="1:4" x14ac:dyDescent="0.35">
      <c r="A232" t="s">
        <v>8351</v>
      </c>
      <c r="B232" s="22" t="s">
        <v>8815</v>
      </c>
      <c r="C232" s="20" t="str">
        <f t="shared" si="7"/>
        <v>C00681:1</v>
      </c>
      <c r="D232" s="21" t="str">
        <f t="shared" si="8"/>
        <v>C00681 : 1-Acyl-sn-glycerol 3-phosphate</v>
      </c>
    </row>
    <row r="233" spans="1:4" x14ac:dyDescent="0.35">
      <c r="A233" t="s">
        <v>8535</v>
      </c>
      <c r="B233" s="22" t="s">
        <v>8816</v>
      </c>
      <c r="C233" s="20" t="str">
        <f t="shared" si="7"/>
        <v>C00692:1</v>
      </c>
      <c r="D233" s="21" t="str">
        <f t="shared" si="8"/>
        <v>C00692 : UDP-N-acetylmuramoyl-L-alanyl-D-glutamate</v>
      </c>
    </row>
    <row r="234" spans="1:4" x14ac:dyDescent="0.35">
      <c r="A234" t="s">
        <v>8410</v>
      </c>
      <c r="B234" s="22" t="s">
        <v>8817</v>
      </c>
      <c r="C234" s="20" t="str">
        <f t="shared" si="7"/>
        <v>C00695:1</v>
      </c>
      <c r="D234" s="21" t="str">
        <f t="shared" si="8"/>
        <v>C00695 : Cholic Acid</v>
      </c>
    </row>
    <row r="235" spans="1:4" x14ac:dyDescent="0.35">
      <c r="A235" t="s">
        <v>8223</v>
      </c>
      <c r="B235" s="22" t="s">
        <v>8818</v>
      </c>
      <c r="C235" s="20" t="str">
        <f t="shared" si="7"/>
        <v>C00705:1</v>
      </c>
      <c r="D235" s="21" t="str">
        <f t="shared" si="8"/>
        <v>C00705 : dCDP</v>
      </c>
    </row>
    <row r="236" spans="1:4" x14ac:dyDescent="0.35">
      <c r="A236" t="s">
        <v>8419</v>
      </c>
      <c r="B236" s="22" t="s">
        <v>8819</v>
      </c>
      <c r="C236" s="20" t="str">
        <f t="shared" si="7"/>
        <v>C00712:1</v>
      </c>
      <c r="D236" s="21" t="str">
        <f t="shared" si="8"/>
        <v>C00712 : (9Z)-Octadecenoic acid</v>
      </c>
    </row>
    <row r="237" spans="1:4" x14ac:dyDescent="0.35">
      <c r="A237" t="s">
        <v>8106</v>
      </c>
      <c r="B237" s="22" t="s">
        <v>8820</v>
      </c>
      <c r="C237" s="20" t="str">
        <f t="shared" si="7"/>
        <v>C00718:1</v>
      </c>
      <c r="D237" s="21" t="str">
        <f t="shared" si="8"/>
        <v>C00718 : Amylose</v>
      </c>
    </row>
    <row r="238" spans="1:4" x14ac:dyDescent="0.35">
      <c r="A238" t="s">
        <v>8193</v>
      </c>
      <c r="B238" s="22" t="s">
        <v>8821</v>
      </c>
      <c r="C238" s="20" t="str">
        <f t="shared" si="7"/>
        <v>C00756:1</v>
      </c>
      <c r="D238" s="21" t="str">
        <f t="shared" si="8"/>
        <v>C00756 : 1-Octanol</v>
      </c>
    </row>
    <row r="239" spans="1:4" x14ac:dyDescent="0.35">
      <c r="A239" t="s">
        <v>8318</v>
      </c>
      <c r="B239" s="22" t="s">
        <v>8822</v>
      </c>
      <c r="C239" s="20" t="str">
        <f t="shared" si="7"/>
        <v>C00772:1</v>
      </c>
      <c r="D239" s="21" t="str">
        <f t="shared" si="8"/>
        <v>C00772 : Mevaldate</v>
      </c>
    </row>
    <row r="240" spans="1:4" x14ac:dyDescent="0.35">
      <c r="A240" t="s">
        <v>8536</v>
      </c>
      <c r="B240" s="22" t="s">
        <v>8823</v>
      </c>
      <c r="C240" s="20" t="str">
        <f t="shared" si="7"/>
        <v>C00787:1</v>
      </c>
      <c r="D240" s="21" t="str">
        <f t="shared" si="8"/>
        <v>C00787 : tRNA(Tyr)</v>
      </c>
    </row>
    <row r="241" spans="1:4" x14ac:dyDescent="0.35">
      <c r="A241" t="s">
        <v>8132</v>
      </c>
      <c r="B241" s="22" t="s">
        <v>8824</v>
      </c>
      <c r="C241" s="20" t="str">
        <f t="shared" si="7"/>
        <v>C00798:1</v>
      </c>
      <c r="D241" s="21" t="str">
        <f t="shared" si="8"/>
        <v>C00798 : Formyl-CoA</v>
      </c>
    </row>
    <row r="242" spans="1:4" x14ac:dyDescent="0.35">
      <c r="A242" t="s">
        <v>8297</v>
      </c>
      <c r="B242" s="22" t="s">
        <v>8825</v>
      </c>
      <c r="C242" s="20" t="str">
        <f t="shared" si="7"/>
        <v>C00819:1</v>
      </c>
      <c r="D242" s="21" t="str">
        <f t="shared" si="8"/>
        <v>C00819 : D-Glutamine</v>
      </c>
    </row>
    <row r="243" spans="1:4" x14ac:dyDescent="0.35">
      <c r="A243" t="s">
        <v>8465</v>
      </c>
      <c r="B243" s="22" t="s">
        <v>8827</v>
      </c>
      <c r="C243" s="20" t="str">
        <f t="shared" si="7"/>
        <v>C00831:1</v>
      </c>
      <c r="D243" s="21" t="str">
        <f t="shared" si="8"/>
        <v xml:space="preserve">C00831 : Pantethiene </v>
      </c>
    </row>
    <row r="244" spans="1:4" x14ac:dyDescent="0.35">
      <c r="A244" t="s">
        <v>6802</v>
      </c>
      <c r="B244" s="22" t="s">
        <v>8826</v>
      </c>
      <c r="C244" s="20" t="str">
        <f t="shared" si="7"/>
        <v>C00842:1</v>
      </c>
      <c r="D244" s="21" t="str">
        <f t="shared" si="8"/>
        <v>C00842 : dTDP-glucose</v>
      </c>
    </row>
    <row r="245" spans="1:4" x14ac:dyDescent="0.35">
      <c r="A245" t="s">
        <v>8466</v>
      </c>
      <c r="B245" s="22" t="s">
        <v>8828</v>
      </c>
      <c r="C245" s="20" t="str">
        <f t="shared" si="7"/>
        <v>C00857:1</v>
      </c>
      <c r="D245" s="21" t="str">
        <f t="shared" si="8"/>
        <v>C00857 : Deamino-NAD+</v>
      </c>
    </row>
    <row r="246" spans="1:4" x14ac:dyDescent="0.35">
      <c r="A246" t="s">
        <v>8467</v>
      </c>
      <c r="B246" s="22" t="s">
        <v>8829</v>
      </c>
      <c r="C246" s="20" t="str">
        <f t="shared" si="7"/>
        <v>C00864:1</v>
      </c>
      <c r="D246" s="21" t="str">
        <f t="shared" si="8"/>
        <v>C00864 : Pantothenate</v>
      </c>
    </row>
    <row r="247" spans="1:4" x14ac:dyDescent="0.35">
      <c r="A247" t="s">
        <v>6850</v>
      </c>
      <c r="B247" s="22" t="s">
        <v>8830</v>
      </c>
      <c r="C247" s="20" t="str">
        <f t="shared" si="7"/>
        <v>C00868:1</v>
      </c>
      <c r="D247" s="21" t="str">
        <f t="shared" si="8"/>
        <v>C00868 : tRNA uridine</v>
      </c>
    </row>
    <row r="248" spans="1:4" x14ac:dyDescent="0.35">
      <c r="A248" t="s">
        <v>8154</v>
      </c>
      <c r="B248" s="22" t="s">
        <v>8831</v>
      </c>
      <c r="C248" s="20" t="str">
        <f t="shared" si="7"/>
        <v>C00881:1</v>
      </c>
      <c r="D248" s="21" t="str">
        <f t="shared" si="8"/>
        <v>C00881 : Deoxycytidine</v>
      </c>
    </row>
    <row r="249" spans="1:4" x14ac:dyDescent="0.35">
      <c r="A249" t="s">
        <v>8468</v>
      </c>
      <c r="B249" s="22" t="s">
        <v>8832</v>
      </c>
      <c r="C249" s="20" t="str">
        <f t="shared" si="7"/>
        <v>C00882:1</v>
      </c>
      <c r="D249" s="21" t="str">
        <f t="shared" si="8"/>
        <v>C00882 : Dephospho-CoA</v>
      </c>
    </row>
    <row r="250" spans="1:4" x14ac:dyDescent="0.35">
      <c r="A250" t="s">
        <v>8537</v>
      </c>
      <c r="B250" s="22" t="s">
        <v>8833</v>
      </c>
      <c r="C250" s="20" t="str">
        <f t="shared" si="7"/>
        <v>C00886:1</v>
      </c>
      <c r="D250" s="21" t="str">
        <f t="shared" si="8"/>
        <v>C00886 : L-Alanyl-tRNA</v>
      </c>
    </row>
    <row r="251" spans="1:4" x14ac:dyDescent="0.35">
      <c r="A251" t="s">
        <v>8396</v>
      </c>
      <c r="B251" s="22" t="s">
        <v>8834</v>
      </c>
      <c r="C251" s="20" t="str">
        <f t="shared" si="7"/>
        <v>C00911:1</v>
      </c>
      <c r="D251" s="21" t="str">
        <f t="shared" si="8"/>
        <v>C00911 : Ribonucleoside</v>
      </c>
    </row>
    <row r="252" spans="1:4" x14ac:dyDescent="0.35">
      <c r="A252" t="s">
        <v>8201</v>
      </c>
      <c r="B252" s="22" t="s">
        <v>8835</v>
      </c>
      <c r="C252" s="20" t="str">
        <f t="shared" si="7"/>
        <v>C00934:1</v>
      </c>
      <c r="D252" s="21" t="str">
        <f t="shared" si="8"/>
        <v>C00934 : sugar phosphate</v>
      </c>
    </row>
    <row r="253" spans="1:4" x14ac:dyDescent="0.35">
      <c r="A253" t="s">
        <v>8333</v>
      </c>
      <c r="B253" s="22" t="s">
        <v>8836</v>
      </c>
      <c r="C253" s="20" t="str">
        <f t="shared" si="7"/>
        <v>C00957:1</v>
      </c>
      <c r="D253" s="21" t="str">
        <f t="shared" si="8"/>
        <v>C00957 : Mercaptopyruvate</v>
      </c>
    </row>
    <row r="254" spans="1:4" x14ac:dyDescent="0.35">
      <c r="A254" t="s">
        <v>8276</v>
      </c>
      <c r="B254" s="22" t="s">
        <v>8837</v>
      </c>
      <c r="C254" s="20" t="str">
        <f t="shared" si="7"/>
        <v>C00979:1</v>
      </c>
      <c r="D254" s="21" t="str">
        <f t="shared" si="8"/>
        <v>C00979 : O-Acetyl-L-serine</v>
      </c>
    </row>
    <row r="255" spans="1:4" x14ac:dyDescent="0.35">
      <c r="A255" t="s">
        <v>8469</v>
      </c>
      <c r="B255" s="22" t="s">
        <v>8838</v>
      </c>
      <c r="C255" s="20" t="str">
        <f t="shared" si="7"/>
        <v>C00984:1</v>
      </c>
      <c r="D255" s="21" t="str">
        <f t="shared" si="8"/>
        <v>C00984 : alpha-D-Galactose</v>
      </c>
    </row>
    <row r="256" spans="1:4" x14ac:dyDescent="0.35">
      <c r="A256" t="s">
        <v>8538</v>
      </c>
      <c r="B256" s="22" t="s">
        <v>8839</v>
      </c>
      <c r="C256" s="20" t="str">
        <f t="shared" si="7"/>
        <v>C00993:1</v>
      </c>
      <c r="D256" s="21" t="str">
        <f t="shared" si="8"/>
        <v>C00993 : D-Alanyl-D-alanine</v>
      </c>
    </row>
    <row r="257" spans="1:4" x14ac:dyDescent="0.35">
      <c r="A257" t="s">
        <v>8277</v>
      </c>
      <c r="B257" s="22" t="s">
        <v>8840</v>
      </c>
      <c r="C257" s="20" t="str">
        <f t="shared" si="7"/>
        <v>C01005:1</v>
      </c>
      <c r="D257" s="21" t="str">
        <f t="shared" si="8"/>
        <v>C01005 : O-Phospho-L-serine</v>
      </c>
    </row>
    <row r="258" spans="1:4" x14ac:dyDescent="0.35">
      <c r="A258" t="s">
        <v>8233</v>
      </c>
      <c r="B258" s="22" t="s">
        <v>8841</v>
      </c>
      <c r="C258" s="20" t="str">
        <f t="shared" si="7"/>
        <v>C01050:1</v>
      </c>
      <c r="D258" s="21" t="str">
        <f t="shared" si="8"/>
        <v>C01050 : UDP-N-acetylmuramate</v>
      </c>
    </row>
    <row r="259" spans="1:4" x14ac:dyDescent="0.35">
      <c r="A259" t="s">
        <v>8470</v>
      </c>
      <c r="B259" s="22" t="s">
        <v>8842</v>
      </c>
      <c r="C259" s="20" t="str">
        <f t="shared" ref="C259:C322" si="9">CONCATENATE(A259,":","1")</f>
        <v>C01094:1</v>
      </c>
      <c r="D259" s="21" t="str">
        <f t="shared" ref="D259:D322" si="10">CONCATENATE(A259," : ",B259)</f>
        <v>C01094 : D-Fructose 1-phosphate</v>
      </c>
    </row>
    <row r="260" spans="1:4" x14ac:dyDescent="0.35">
      <c r="A260" t="s">
        <v>8150</v>
      </c>
      <c r="B260" s="22" t="s">
        <v>8843</v>
      </c>
      <c r="C260" s="20" t="str">
        <f t="shared" si="9"/>
        <v>C01097:1</v>
      </c>
      <c r="D260" s="21" t="str">
        <f t="shared" si="10"/>
        <v>C01097 : D-Tagatose 6-phosphate</v>
      </c>
    </row>
    <row r="261" spans="1:4" x14ac:dyDescent="0.35">
      <c r="A261" t="s">
        <v>8127</v>
      </c>
      <c r="B261" s="22" t="s">
        <v>8844</v>
      </c>
      <c r="C261" s="20" t="str">
        <f t="shared" si="9"/>
        <v>C01102:1</v>
      </c>
      <c r="D261" s="21" t="str">
        <f t="shared" si="10"/>
        <v>C01102 : O-Phospho-L-homoserine</v>
      </c>
    </row>
    <row r="262" spans="1:4" x14ac:dyDescent="0.35">
      <c r="A262" t="s">
        <v>6694</v>
      </c>
      <c r="B262" s="22" t="s">
        <v>8845</v>
      </c>
      <c r="C262" s="20" t="str">
        <f t="shared" si="9"/>
        <v>C01103:1</v>
      </c>
      <c r="D262" s="21" t="str">
        <f t="shared" si="10"/>
        <v xml:space="preserve">C01103 : Orotidine 5'-phosphate </v>
      </c>
    </row>
    <row r="263" spans="1:4" x14ac:dyDescent="0.35">
      <c r="A263" t="s">
        <v>8471</v>
      </c>
      <c r="B263" s="22" t="s">
        <v>8846</v>
      </c>
      <c r="C263" s="20" t="str">
        <f t="shared" si="9"/>
        <v>C01107:1</v>
      </c>
      <c r="D263" s="21" t="str">
        <f t="shared" si="10"/>
        <v>C01107 : (R)-5-Phosphomevalonate</v>
      </c>
    </row>
    <row r="264" spans="1:4" x14ac:dyDescent="0.35">
      <c r="A264" t="s">
        <v>8415</v>
      </c>
      <c r="B264" s="22" t="s">
        <v>8847</v>
      </c>
      <c r="C264" s="20" t="str">
        <f t="shared" si="9"/>
        <v>C01134:1</v>
      </c>
      <c r="D264" s="21" t="str">
        <f t="shared" si="10"/>
        <v>C01134 : Pantetheine 4'-phosphate</v>
      </c>
    </row>
    <row r="265" spans="1:4" x14ac:dyDescent="0.35">
      <c r="A265" t="s">
        <v>8472</v>
      </c>
      <c r="B265" s="22" t="s">
        <v>8848</v>
      </c>
      <c r="C265" s="20" t="str">
        <f t="shared" si="9"/>
        <v>C01143:1</v>
      </c>
      <c r="D265" s="21" t="str">
        <f t="shared" si="10"/>
        <v>C01143 : (R)-5-Diphosphomevalonate</v>
      </c>
    </row>
    <row r="266" spans="1:4" x14ac:dyDescent="0.35">
      <c r="A266" t="s">
        <v>8191</v>
      </c>
      <c r="B266" s="22" t="s">
        <v>8849</v>
      </c>
      <c r="C266" s="20" t="str">
        <f t="shared" si="9"/>
        <v>C01167:1</v>
      </c>
      <c r="D266" s="21" t="str">
        <f t="shared" si="10"/>
        <v>C01167 : Protein tyrosine phosphate</v>
      </c>
    </row>
    <row r="267" spans="1:4" x14ac:dyDescent="0.35">
      <c r="A267" t="s">
        <v>6789</v>
      </c>
      <c r="B267" s="22" t="s">
        <v>8850</v>
      </c>
      <c r="C267" s="20" t="str">
        <f t="shared" si="9"/>
        <v>C01170:1</v>
      </c>
      <c r="D267" s="21" t="str">
        <f t="shared" si="10"/>
        <v>C01170 : UDP-N-acetyl-D-mannosamine</v>
      </c>
    </row>
    <row r="268" spans="1:4" x14ac:dyDescent="0.35">
      <c r="A268" t="s">
        <v>6826</v>
      </c>
      <c r="B268" s="22" t="s">
        <v>8851</v>
      </c>
      <c r="C268" s="20" t="str">
        <f t="shared" si="9"/>
        <v>C01172:1</v>
      </c>
      <c r="D268" s="21" t="str">
        <f t="shared" si="10"/>
        <v>C01172 : beta-D-Glucose 6-phosphate</v>
      </c>
    </row>
    <row r="269" spans="1:4" x14ac:dyDescent="0.35">
      <c r="A269" t="s">
        <v>8369</v>
      </c>
      <c r="B269" s="22" t="s">
        <v>8852</v>
      </c>
      <c r="C269" s="20" t="str">
        <f t="shared" si="9"/>
        <v>C01179:1</v>
      </c>
      <c r="D269" s="21" t="str">
        <f t="shared" si="10"/>
        <v>C01179 : 3-(4-Hydroxyphenyl)pyruvate</v>
      </c>
    </row>
    <row r="270" spans="1:4" x14ac:dyDescent="0.35">
      <c r="A270" t="s">
        <v>8180</v>
      </c>
      <c r="B270" s="22" t="s">
        <v>8853</v>
      </c>
      <c r="C270" s="20" t="str">
        <f t="shared" si="9"/>
        <v>C01185:1</v>
      </c>
      <c r="D270" s="21" t="str">
        <f t="shared" si="10"/>
        <v>C01185 : Nicotinate D-ribonucleotide</v>
      </c>
    </row>
    <row r="271" spans="1:4" x14ac:dyDescent="0.35">
      <c r="A271" t="s">
        <v>8473</v>
      </c>
      <c r="B271" s="22" t="s">
        <v>8854</v>
      </c>
      <c r="C271" s="20" t="str">
        <f t="shared" si="9"/>
        <v>C01212:1</v>
      </c>
      <c r="D271" s="21" t="str">
        <f t="shared" si="10"/>
        <v>C01212 : UDP-N-acetylmuramoyl-L-alanine</v>
      </c>
    </row>
    <row r="272" spans="1:4" x14ac:dyDescent="0.35">
      <c r="A272" t="s">
        <v>8474</v>
      </c>
      <c r="B272" s="22" t="s">
        <v>8855</v>
      </c>
      <c r="C272" s="20" t="str">
        <f t="shared" si="9"/>
        <v>C01217:1</v>
      </c>
      <c r="D272" s="21" t="str">
        <f t="shared" si="10"/>
        <v>C01217 : 5,6,7,8-Tetrahydromethanopterin</v>
      </c>
    </row>
    <row r="273" spans="1:4" x14ac:dyDescent="0.35">
      <c r="A273" t="s">
        <v>8335</v>
      </c>
      <c r="B273" s="22" t="s">
        <v>8856</v>
      </c>
      <c r="C273" s="20" t="str">
        <f t="shared" si="9"/>
        <v>C01236:1</v>
      </c>
      <c r="D273" s="21" t="str">
        <f t="shared" si="10"/>
        <v>C01236 : D-Glucono-1,5-lactone 6-phosphate</v>
      </c>
    </row>
    <row r="274" spans="1:4" x14ac:dyDescent="0.35">
      <c r="A274" t="s">
        <v>8308</v>
      </c>
      <c r="B274" s="22" t="s">
        <v>8857</v>
      </c>
      <c r="C274" s="20" t="str">
        <f t="shared" si="9"/>
        <v>C01260:1</v>
      </c>
      <c r="D274" s="21" t="str">
        <f t="shared" si="10"/>
        <v>C01260 : P1,P4-Bis(5'-adenosyl)tetraphosphate</v>
      </c>
    </row>
    <row r="275" spans="1:4" x14ac:dyDescent="0.35">
      <c r="A275" t="s">
        <v>8475</v>
      </c>
      <c r="B275" s="22" t="s">
        <v>8858</v>
      </c>
      <c r="C275" s="20" t="str">
        <f t="shared" si="9"/>
        <v>C01279:1</v>
      </c>
      <c r="D275" s="21" t="str">
        <f t="shared" si="10"/>
        <v>C01279 : 4-Amino-5-hydroxymethyl-2-methylpyrimidine</v>
      </c>
    </row>
    <row r="276" spans="1:4" x14ac:dyDescent="0.35">
      <c r="A276" t="s">
        <v>8224</v>
      </c>
      <c r="B276" s="22" t="s">
        <v>8859</v>
      </c>
      <c r="C276" s="20" t="str">
        <f t="shared" si="9"/>
        <v>C01346:1</v>
      </c>
      <c r="D276" s="21" t="str">
        <f t="shared" si="10"/>
        <v>C01346 : dUDP</v>
      </c>
    </row>
    <row r="277" spans="1:4" x14ac:dyDescent="0.35">
      <c r="A277" t="s">
        <v>8230</v>
      </c>
      <c r="B277" s="22" t="s">
        <v>8860</v>
      </c>
      <c r="C277" s="20" t="str">
        <f t="shared" si="9"/>
        <v>C01412:1</v>
      </c>
      <c r="D277" s="21" t="str">
        <f t="shared" si="10"/>
        <v>C01412 : Butanal</v>
      </c>
    </row>
    <row r="278" spans="1:4" x14ac:dyDescent="0.35">
      <c r="A278" t="s">
        <v>8321</v>
      </c>
      <c r="B278" s="22" t="s">
        <v>8861</v>
      </c>
      <c r="C278" s="20" t="str">
        <f t="shared" si="9"/>
        <v>C01450:1</v>
      </c>
      <c r="D278" s="21" t="str">
        <f t="shared" si="10"/>
        <v>C01450 : Ketone</v>
      </c>
    </row>
    <row r="279" spans="1:4" x14ac:dyDescent="0.35">
      <c r="A279" t="s">
        <v>8241</v>
      </c>
      <c r="B279" s="22" t="s">
        <v>8862</v>
      </c>
      <c r="C279" s="20" t="str">
        <f t="shared" si="9"/>
        <v>C01528:1</v>
      </c>
      <c r="D279" s="21" t="str">
        <f t="shared" si="10"/>
        <v>C01528 : Hydrogen Selenide</v>
      </c>
    </row>
    <row r="280" spans="1:4" x14ac:dyDescent="0.35">
      <c r="A280" t="s">
        <v>8320</v>
      </c>
      <c r="B280" s="22" t="s">
        <v>8863</v>
      </c>
      <c r="C280" s="20" t="str">
        <f t="shared" si="9"/>
        <v>C01545:1</v>
      </c>
      <c r="D280" s="21" t="str">
        <f t="shared" si="10"/>
        <v>C01545 : Octanal</v>
      </c>
    </row>
    <row r="281" spans="1:4" x14ac:dyDescent="0.35">
      <c r="A281" t="s">
        <v>8426</v>
      </c>
      <c r="B281" s="22" t="s">
        <v>8864</v>
      </c>
      <c r="C281" s="20" t="str">
        <f t="shared" si="9"/>
        <v>C01563:1</v>
      </c>
      <c r="D281" s="21" t="str">
        <f t="shared" si="10"/>
        <v>C01563 : Carbamate</v>
      </c>
    </row>
    <row r="282" spans="1:4" x14ac:dyDescent="0.35">
      <c r="A282" t="s">
        <v>8194</v>
      </c>
      <c r="B282" s="22" t="s">
        <v>8865</v>
      </c>
      <c r="C282" s="20" t="str">
        <f t="shared" si="9"/>
        <v>C01612:1</v>
      </c>
      <c r="D282" s="21" t="str">
        <f t="shared" si="10"/>
        <v>C01612 : Secondary alcohol</v>
      </c>
    </row>
    <row r="283" spans="1:4" x14ac:dyDescent="0.35">
      <c r="A283" t="s">
        <v>8102</v>
      </c>
      <c r="B283" s="22" t="s">
        <v>8866</v>
      </c>
      <c r="C283" s="20" t="str">
        <f t="shared" si="9"/>
        <v>C01613:1</v>
      </c>
      <c r="D283" s="21" t="str">
        <f t="shared" si="10"/>
        <v>C01613 : Stachyose</v>
      </c>
    </row>
    <row r="284" spans="1:4" x14ac:dyDescent="0.35">
      <c r="A284" t="s">
        <v>8539</v>
      </c>
      <c r="B284" s="22" t="s">
        <v>8867</v>
      </c>
      <c r="C284" s="20" t="str">
        <f t="shared" si="9"/>
        <v>C01635:1</v>
      </c>
      <c r="D284" s="21" t="str">
        <f t="shared" si="10"/>
        <v>C01635 : tRNA(Ala)</v>
      </c>
    </row>
    <row r="285" spans="1:4" x14ac:dyDescent="0.35">
      <c r="A285" t="s">
        <v>8540</v>
      </c>
      <c r="B285" s="22" t="s">
        <v>8868</v>
      </c>
      <c r="C285" s="20" t="str">
        <f t="shared" si="9"/>
        <v>C01636:1</v>
      </c>
      <c r="D285" s="21" t="str">
        <f t="shared" si="10"/>
        <v>C01636 : tRNA(Arg)</v>
      </c>
    </row>
    <row r="286" spans="1:4" x14ac:dyDescent="0.35">
      <c r="A286" t="s">
        <v>8311</v>
      </c>
      <c r="B286" s="22" t="s">
        <v>8869</v>
      </c>
      <c r="C286" s="20" t="str">
        <f t="shared" si="9"/>
        <v>C01638:1</v>
      </c>
      <c r="D286" s="21" t="str">
        <f t="shared" si="10"/>
        <v>C01638 : tRNA(Asp)</v>
      </c>
    </row>
    <row r="287" spans="1:4" x14ac:dyDescent="0.35">
      <c r="A287" t="s">
        <v>8541</v>
      </c>
      <c r="B287" s="22" t="s">
        <v>8870</v>
      </c>
      <c r="C287" s="20" t="str">
        <f t="shared" si="9"/>
        <v>C01639:1</v>
      </c>
      <c r="D287" s="21" t="str">
        <f t="shared" si="10"/>
        <v>C01639 : tRNA(Cys)</v>
      </c>
    </row>
    <row r="288" spans="1:4" x14ac:dyDescent="0.35">
      <c r="A288" t="s">
        <v>8312</v>
      </c>
      <c r="B288" s="22" t="s">
        <v>8871</v>
      </c>
      <c r="C288" s="20" t="str">
        <f t="shared" si="9"/>
        <v>C01641:1</v>
      </c>
      <c r="D288" s="21" t="str">
        <f t="shared" si="10"/>
        <v>C01641 : tRNA(Glu)</v>
      </c>
    </row>
    <row r="289" spans="1:4" x14ac:dyDescent="0.35">
      <c r="A289" t="s">
        <v>8542</v>
      </c>
      <c r="B289" s="22" t="s">
        <v>8872</v>
      </c>
      <c r="C289" s="20" t="str">
        <f t="shared" si="9"/>
        <v>C01642:1</v>
      </c>
      <c r="D289" s="21" t="str">
        <f t="shared" si="10"/>
        <v>C01642 : tRNA(Gly)</v>
      </c>
    </row>
    <row r="290" spans="1:4" x14ac:dyDescent="0.35">
      <c r="A290" t="s">
        <v>8543</v>
      </c>
      <c r="B290" s="22" t="s">
        <v>8873</v>
      </c>
      <c r="C290" s="20" t="str">
        <f t="shared" si="9"/>
        <v>C01644:1</v>
      </c>
      <c r="D290" s="21" t="str">
        <f t="shared" si="10"/>
        <v>C01644 : tRNA(Ile)</v>
      </c>
    </row>
    <row r="291" spans="1:4" x14ac:dyDescent="0.35">
      <c r="A291" t="s">
        <v>8544</v>
      </c>
      <c r="B291" s="22" t="s">
        <v>8874</v>
      </c>
      <c r="C291" s="20" t="str">
        <f t="shared" si="9"/>
        <v>C01645:1</v>
      </c>
      <c r="D291" s="21" t="str">
        <f t="shared" si="10"/>
        <v>C01645 : tRNA(Leu)</v>
      </c>
    </row>
    <row r="292" spans="1:4" x14ac:dyDescent="0.35">
      <c r="A292" t="s">
        <v>8545</v>
      </c>
      <c r="B292" s="22" t="s">
        <v>8875</v>
      </c>
      <c r="C292" s="20" t="str">
        <f t="shared" si="9"/>
        <v>C01646:1</v>
      </c>
      <c r="D292" s="21" t="str">
        <f t="shared" si="10"/>
        <v>C01646 : tRNA(Lys)</v>
      </c>
    </row>
    <row r="293" spans="1:4" x14ac:dyDescent="0.35">
      <c r="A293" t="s">
        <v>8546</v>
      </c>
      <c r="B293" s="22" t="s">
        <v>8876</v>
      </c>
      <c r="C293" s="20" t="str">
        <f t="shared" si="9"/>
        <v>C01647:1</v>
      </c>
      <c r="D293" s="21" t="str">
        <f t="shared" si="10"/>
        <v>C01647 : tRNA(Met)</v>
      </c>
    </row>
    <row r="294" spans="1:4" x14ac:dyDescent="0.35">
      <c r="A294" t="s">
        <v>8547</v>
      </c>
      <c r="B294" s="22" t="s">
        <v>8877</v>
      </c>
      <c r="C294" s="20" t="str">
        <f t="shared" si="9"/>
        <v>C01648:1</v>
      </c>
      <c r="D294" s="21" t="str">
        <f t="shared" si="10"/>
        <v>C01648 : tRNA(Phe)</v>
      </c>
    </row>
    <row r="295" spans="1:4" x14ac:dyDescent="0.35">
      <c r="A295" t="s">
        <v>8548</v>
      </c>
      <c r="B295" s="22" t="s">
        <v>8878</v>
      </c>
      <c r="C295" s="20" t="str">
        <f t="shared" si="9"/>
        <v>C01649:1</v>
      </c>
      <c r="D295" s="21" t="str">
        <f t="shared" si="10"/>
        <v>C01649 : tRNA(Pro)</v>
      </c>
    </row>
    <row r="296" spans="1:4" x14ac:dyDescent="0.35">
      <c r="A296" t="s">
        <v>8549</v>
      </c>
      <c r="B296" s="22" t="s">
        <v>8879</v>
      </c>
      <c r="C296" s="20" t="str">
        <f t="shared" si="9"/>
        <v>C01650:1</v>
      </c>
      <c r="D296" s="21" t="str">
        <f t="shared" si="10"/>
        <v>C01650 : tRNA(Ser)</v>
      </c>
    </row>
    <row r="297" spans="1:4" x14ac:dyDescent="0.35">
      <c r="A297" t="s">
        <v>8550</v>
      </c>
      <c r="B297" s="22" t="s">
        <v>8880</v>
      </c>
      <c r="C297" s="20" t="str">
        <f t="shared" si="9"/>
        <v>C01651:1</v>
      </c>
      <c r="D297" s="21" t="str">
        <f t="shared" si="10"/>
        <v>C01651 : tRNA(Thr)</v>
      </c>
    </row>
    <row r="298" spans="1:4" x14ac:dyDescent="0.35">
      <c r="A298" t="s">
        <v>8551</v>
      </c>
      <c r="B298" s="22" t="s">
        <v>8881</v>
      </c>
      <c r="C298" s="20" t="str">
        <f t="shared" si="9"/>
        <v>C01652:1</v>
      </c>
      <c r="D298" s="21" t="str">
        <f t="shared" si="10"/>
        <v>C01652 : tRNA(Trp)</v>
      </c>
    </row>
    <row r="299" spans="1:4" x14ac:dyDescent="0.35">
      <c r="A299" t="s">
        <v>8552</v>
      </c>
      <c r="B299" s="22" t="s">
        <v>8882</v>
      </c>
      <c r="C299" s="20" t="str">
        <f t="shared" si="9"/>
        <v>C01653:1</v>
      </c>
      <c r="D299" s="21" t="str">
        <f t="shared" si="10"/>
        <v>C01653 : tRNA(Val)</v>
      </c>
    </row>
    <row r="300" spans="1:4" x14ac:dyDescent="0.35">
      <c r="A300" t="s">
        <v>8394</v>
      </c>
      <c r="B300" s="22" t="s">
        <v>8883</v>
      </c>
      <c r="C300" s="20" t="str">
        <f t="shared" si="9"/>
        <v>C01762:1</v>
      </c>
      <c r="D300" s="21" t="str">
        <f t="shared" si="10"/>
        <v>C01762 : Xanthosine</v>
      </c>
    </row>
    <row r="301" spans="1:4" x14ac:dyDescent="0.35">
      <c r="A301" t="s">
        <v>8200</v>
      </c>
      <c r="B301" s="22" t="s">
        <v>8884</v>
      </c>
      <c r="C301" s="20" t="str">
        <f t="shared" si="9"/>
        <v>C01801:1</v>
      </c>
      <c r="D301" s="21" t="str">
        <f t="shared" si="10"/>
        <v>C01801 : Deoxyribose</v>
      </c>
    </row>
    <row r="302" spans="1:4" x14ac:dyDescent="0.35">
      <c r="A302" t="s">
        <v>8298</v>
      </c>
      <c r="B302" s="22" t="s">
        <v>8885</v>
      </c>
      <c r="C302" s="20" t="str">
        <f t="shared" si="9"/>
        <v>C01921:1</v>
      </c>
      <c r="D302" s="21" t="str">
        <f t="shared" si="10"/>
        <v>C01921 : Glycocholate</v>
      </c>
    </row>
    <row r="303" spans="1:4" x14ac:dyDescent="0.35">
      <c r="A303" t="s">
        <v>8553</v>
      </c>
      <c r="B303" s="22" t="s">
        <v>8886</v>
      </c>
      <c r="C303" s="20" t="str">
        <f t="shared" si="9"/>
        <v>C01931:1</v>
      </c>
      <c r="D303" s="21" t="str">
        <f t="shared" si="10"/>
        <v>C01931 : L-Lysyl-tRNA</v>
      </c>
    </row>
    <row r="304" spans="1:4" x14ac:dyDescent="0.35">
      <c r="A304" t="s">
        <v>8476</v>
      </c>
      <c r="B304" s="22" t="s">
        <v>8887</v>
      </c>
      <c r="C304" s="20" t="str">
        <f t="shared" si="9"/>
        <v>C01977:1</v>
      </c>
      <c r="D304" s="21" t="str">
        <f t="shared" si="10"/>
        <v>C01977 : tRNA guanine</v>
      </c>
    </row>
    <row r="305" spans="1:4" x14ac:dyDescent="0.35">
      <c r="A305" t="s">
        <v>8477</v>
      </c>
      <c r="B305" s="22" t="s">
        <v>8888</v>
      </c>
      <c r="C305" s="20" t="str">
        <f t="shared" si="9"/>
        <v>C01997:1</v>
      </c>
      <c r="D305" s="21" t="str">
        <f t="shared" si="10"/>
        <v>C01997 : Histone N6-acetyl-L-lysine</v>
      </c>
    </row>
    <row r="306" spans="1:4" x14ac:dyDescent="0.35">
      <c r="A306" t="s">
        <v>8554</v>
      </c>
      <c r="B306" s="22" t="s">
        <v>8889</v>
      </c>
      <c r="C306" s="20" t="str">
        <f t="shared" si="9"/>
        <v>C02047:1</v>
      </c>
      <c r="D306" s="21" t="str">
        <f t="shared" si="10"/>
        <v>C02047 : L-Leucyl-tRNA</v>
      </c>
    </row>
    <row r="307" spans="1:4" x14ac:dyDescent="0.35">
      <c r="A307" t="s">
        <v>8478</v>
      </c>
      <c r="B307" s="22" t="s">
        <v>8890</v>
      </c>
      <c r="C307" s="20" t="str">
        <f t="shared" si="9"/>
        <v>C02090:1</v>
      </c>
      <c r="D307" s="21" t="str">
        <f t="shared" si="10"/>
        <v>C02090 : Trypanothione</v>
      </c>
    </row>
    <row r="308" spans="1:4" x14ac:dyDescent="0.35">
      <c r="A308" t="s">
        <v>6803</v>
      </c>
      <c r="B308" s="22" t="s">
        <v>8891</v>
      </c>
      <c r="C308" s="20" t="str">
        <f t="shared" si="9"/>
        <v>C02097:1</v>
      </c>
      <c r="D308" s="21" t="str">
        <f t="shared" si="10"/>
        <v>C02097 : dTDP-galactose</v>
      </c>
    </row>
    <row r="309" spans="1:4" x14ac:dyDescent="0.35">
      <c r="A309" t="s">
        <v>8555</v>
      </c>
      <c r="B309" s="22" t="s">
        <v>8892</v>
      </c>
      <c r="C309" s="20" t="str">
        <f t="shared" si="9"/>
        <v>C02128:1</v>
      </c>
      <c r="D309" s="21" t="str">
        <f t="shared" si="10"/>
        <v>C02128 : 5'-Phospho-DNA</v>
      </c>
    </row>
    <row r="310" spans="1:4" x14ac:dyDescent="0.35">
      <c r="A310" t="s">
        <v>8257</v>
      </c>
      <c r="B310" s="22" t="s">
        <v>8893</v>
      </c>
      <c r="C310" s="20" t="str">
        <f t="shared" si="9"/>
        <v>C02133:1</v>
      </c>
      <c r="D310" s="21" t="str">
        <f t="shared" si="10"/>
        <v xml:space="preserve">C02133 : Acyl phosphate </v>
      </c>
    </row>
    <row r="311" spans="1:4" x14ac:dyDescent="0.35">
      <c r="A311" t="s">
        <v>8556</v>
      </c>
      <c r="B311" s="22" t="s">
        <v>8894</v>
      </c>
      <c r="C311" s="20" t="str">
        <f t="shared" si="9"/>
        <v>C02163:1</v>
      </c>
      <c r="D311" s="21" t="str">
        <f t="shared" si="10"/>
        <v>C02163 : L-Arginyl-tRNA(Arg)</v>
      </c>
    </row>
    <row r="312" spans="1:4" x14ac:dyDescent="0.35">
      <c r="A312" t="s">
        <v>8479</v>
      </c>
      <c r="B312" s="22" t="s">
        <v>8895</v>
      </c>
      <c r="C312" s="20" t="str">
        <f t="shared" si="9"/>
        <v>C02188:1</v>
      </c>
      <c r="D312" s="21" t="str">
        <f t="shared" si="10"/>
        <v>C02188 : Protein lysine</v>
      </c>
    </row>
    <row r="313" spans="1:4" x14ac:dyDescent="0.35">
      <c r="A313" t="s">
        <v>8284</v>
      </c>
      <c r="B313" s="22" t="s">
        <v>8896</v>
      </c>
      <c r="C313" s="20" t="str">
        <f t="shared" si="9"/>
        <v>C02211:1</v>
      </c>
      <c r="D313" s="21" t="str">
        <f t="shared" si="10"/>
        <v>C02211 : tRNA precursor</v>
      </c>
    </row>
    <row r="314" spans="1:4" x14ac:dyDescent="0.35">
      <c r="A314" t="s">
        <v>8408</v>
      </c>
      <c r="B314" s="22" t="s">
        <v>8897</v>
      </c>
      <c r="C314" s="20" t="str">
        <f t="shared" si="9"/>
        <v>C02323:1</v>
      </c>
      <c r="D314" s="21" t="str">
        <f t="shared" si="10"/>
        <v>C02323 : Salicyl alcohol</v>
      </c>
    </row>
    <row r="315" spans="1:4" x14ac:dyDescent="0.35">
      <c r="A315" t="s">
        <v>8094</v>
      </c>
      <c r="B315" s="22" t="s">
        <v>8898</v>
      </c>
      <c r="C315" s="20" t="str">
        <f t="shared" si="9"/>
        <v>C02336:1</v>
      </c>
      <c r="D315" s="21" t="str">
        <f t="shared" si="10"/>
        <v>C02336 : beta-D-Fructose</v>
      </c>
    </row>
    <row r="316" spans="1:4" x14ac:dyDescent="0.35">
      <c r="A316" t="s">
        <v>8480</v>
      </c>
      <c r="B316" s="23" t="s">
        <v>8899</v>
      </c>
      <c r="C316" s="20" t="str">
        <f t="shared" si="9"/>
        <v>C02342:1</v>
      </c>
      <c r="D316" s="21" t="str">
        <f t="shared" si="10"/>
        <v>C02342 :  'Activated'  tRNA</v>
      </c>
    </row>
    <row r="317" spans="1:4" x14ac:dyDescent="0.35">
      <c r="A317" t="s">
        <v>8147</v>
      </c>
      <c r="B317" s="23" t="s">
        <v>8923</v>
      </c>
      <c r="C317" s="20" t="str">
        <f t="shared" si="9"/>
        <v>C02356:1</v>
      </c>
      <c r="D317" s="21" t="str">
        <f t="shared" si="10"/>
        <v>C02356 : (S)-2-Aminobutanoate</v>
      </c>
    </row>
    <row r="318" spans="1:4" x14ac:dyDescent="0.35">
      <c r="A318" t="s">
        <v>8270</v>
      </c>
      <c r="B318" s="22" t="s">
        <v>8900</v>
      </c>
      <c r="C318" s="20" t="str">
        <f t="shared" si="9"/>
        <v>C02380:1</v>
      </c>
      <c r="D318" s="21" t="str">
        <f t="shared" si="10"/>
        <v>C02380 : 6-Mercaptopurine</v>
      </c>
    </row>
    <row r="319" spans="1:4" x14ac:dyDescent="0.35">
      <c r="A319" t="s">
        <v>8557</v>
      </c>
      <c r="B319" s="22" t="s">
        <v>8901</v>
      </c>
      <c r="C319" s="20" t="str">
        <f t="shared" si="9"/>
        <v>C02412:1</v>
      </c>
      <c r="D319" s="21" t="str">
        <f t="shared" si="10"/>
        <v>C02412 : Glycyl-tRNA(Gly)</v>
      </c>
    </row>
    <row r="320" spans="1:4" x14ac:dyDescent="0.35">
      <c r="A320" t="s">
        <v>8481</v>
      </c>
      <c r="B320" s="22" t="s">
        <v>8902</v>
      </c>
      <c r="C320" s="20" t="str">
        <f t="shared" si="9"/>
        <v>C02415:1</v>
      </c>
      <c r="D320" s="21" t="str">
        <f t="shared" si="10"/>
        <v>C02415 : Histone-L-lysine</v>
      </c>
    </row>
    <row r="321" spans="1:4" x14ac:dyDescent="0.35">
      <c r="A321" t="s">
        <v>8252</v>
      </c>
      <c r="B321" s="22" t="s">
        <v>8903</v>
      </c>
      <c r="C321" s="20" t="str">
        <f t="shared" si="9"/>
        <v>C02430:1</v>
      </c>
      <c r="D321" s="21" t="str">
        <f t="shared" si="10"/>
        <v>C02430 : L-Methionyl-tRNA</v>
      </c>
    </row>
    <row r="322" spans="1:4" x14ac:dyDescent="0.35">
      <c r="A322" t="s">
        <v>6831</v>
      </c>
      <c r="B322" s="22" t="s">
        <v>8904</v>
      </c>
      <c r="C322" s="20" t="str">
        <f t="shared" si="9"/>
        <v>C02501:1</v>
      </c>
      <c r="D322" s="21" t="str">
        <f t="shared" si="10"/>
        <v>C02501 : 2-Hydroxymuconate</v>
      </c>
    </row>
    <row r="323" spans="1:4" x14ac:dyDescent="0.35">
      <c r="A323" t="s">
        <v>8171</v>
      </c>
      <c r="B323" s="22" t="s">
        <v>8905</v>
      </c>
      <c r="C323" s="20" t="str">
        <f t="shared" ref="C323:C386" si="11">CONCATENATE(A323,":","1")</f>
        <v>C02520:1</v>
      </c>
      <c r="D323" s="21" t="str">
        <f t="shared" ref="D323:D386" si="12">CONCATENATE(A323," : ",B323)</f>
        <v>C02520 : 5'-Ribonucleotide</v>
      </c>
    </row>
    <row r="324" spans="1:4" x14ac:dyDescent="0.35">
      <c r="A324" t="s">
        <v>8411</v>
      </c>
      <c r="B324" s="22" t="s">
        <v>8906</v>
      </c>
      <c r="C324" s="20" t="str">
        <f t="shared" si="11"/>
        <v>C02528:1</v>
      </c>
      <c r="D324" s="21" t="str">
        <f t="shared" si="12"/>
        <v>C02528 : Chenodeoxycholate</v>
      </c>
    </row>
    <row r="325" spans="1:4" x14ac:dyDescent="0.35">
      <c r="A325" t="s">
        <v>8558</v>
      </c>
      <c r="B325" s="22" t="s">
        <v>8907</v>
      </c>
      <c r="C325" s="20" t="str">
        <f t="shared" si="11"/>
        <v>C02553:1</v>
      </c>
      <c r="D325" s="21" t="str">
        <f t="shared" si="12"/>
        <v>C02553 : L-Seryl-tRNA(Ser)</v>
      </c>
    </row>
    <row r="326" spans="1:4" x14ac:dyDescent="0.35">
      <c r="A326" t="s">
        <v>8559</v>
      </c>
      <c r="B326" s="22" t="s">
        <v>8908</v>
      </c>
      <c r="C326" s="20" t="str">
        <f t="shared" si="11"/>
        <v>C02554:1</v>
      </c>
      <c r="D326" s="21" t="str">
        <f t="shared" si="12"/>
        <v xml:space="preserve">C02554 : L-Valyl-tRNA(Val) </v>
      </c>
    </row>
    <row r="327" spans="1:4" x14ac:dyDescent="0.35">
      <c r="A327" t="s">
        <v>8246</v>
      </c>
      <c r="B327" s="22" t="s">
        <v>8909</v>
      </c>
      <c r="C327" s="20" t="str">
        <f t="shared" si="11"/>
        <v>C02583:1</v>
      </c>
      <c r="D327" s="21" t="str">
        <f t="shared" si="12"/>
        <v>C02583 : Protein glutamine</v>
      </c>
    </row>
    <row r="328" spans="1:4" x14ac:dyDescent="0.35">
      <c r="A328" t="s">
        <v>8560</v>
      </c>
      <c r="B328" s="22" t="s">
        <v>8910</v>
      </c>
      <c r="C328" s="20" t="str">
        <f t="shared" si="11"/>
        <v>C02702:1</v>
      </c>
      <c r="D328" s="21" t="str">
        <f t="shared" si="12"/>
        <v>C02702 : L-Prolyl-tRNA(Pro)</v>
      </c>
    </row>
    <row r="329" spans="1:4" x14ac:dyDescent="0.35">
      <c r="A329" t="s">
        <v>8482</v>
      </c>
      <c r="B329" s="22" t="s">
        <v>8911</v>
      </c>
      <c r="C329" s="20" t="str">
        <f t="shared" si="11"/>
        <v>C02743:1</v>
      </c>
      <c r="D329" s="21" t="str">
        <f t="shared" si="12"/>
        <v>C02743 : [Protein]-L-cysteine </v>
      </c>
    </row>
    <row r="330" spans="1:4" x14ac:dyDescent="0.35">
      <c r="A330" t="s">
        <v>6851</v>
      </c>
      <c r="B330" s="22" t="s">
        <v>8912</v>
      </c>
      <c r="C330" s="20" t="str">
        <f t="shared" si="11"/>
        <v>C02764:1</v>
      </c>
      <c r="D330" s="21" t="str">
        <f t="shared" si="12"/>
        <v>C02764 : tRNA pseudouridine</v>
      </c>
    </row>
    <row r="331" spans="1:4" x14ac:dyDescent="0.35">
      <c r="A331" t="s">
        <v>8561</v>
      </c>
      <c r="B331" s="22" t="s">
        <v>8913</v>
      </c>
      <c r="C331" s="20" t="str">
        <f t="shared" si="11"/>
        <v>C02839:1</v>
      </c>
      <c r="D331" s="21" t="str">
        <f t="shared" si="12"/>
        <v>C02839 : L-Tyrosyl-tRNA(Tyr)</v>
      </c>
    </row>
    <row r="332" spans="1:4" x14ac:dyDescent="0.35">
      <c r="A332" t="s">
        <v>8353</v>
      </c>
      <c r="B332" s="22" t="s">
        <v>8914</v>
      </c>
      <c r="C332" s="20" t="str">
        <f t="shared" si="11"/>
        <v>C02876:1</v>
      </c>
      <c r="D332" s="21" t="str">
        <f t="shared" si="12"/>
        <v>C02876 : Propanoyl phosphate</v>
      </c>
    </row>
    <row r="333" spans="1:4" x14ac:dyDescent="0.35">
      <c r="A333" t="s">
        <v>8140</v>
      </c>
      <c r="B333" s="22" t="s">
        <v>8915</v>
      </c>
      <c r="C333" s="20" t="str">
        <f t="shared" si="11"/>
        <v>C02909:1</v>
      </c>
      <c r="D333" s="21" t="str">
        <f t="shared" si="12"/>
        <v>C02909 : (2-Naphthyl)methanol</v>
      </c>
    </row>
    <row r="334" spans="1:4" x14ac:dyDescent="0.35">
      <c r="A334" t="s">
        <v>8344</v>
      </c>
      <c r="B334" s="22" t="s">
        <v>8916</v>
      </c>
      <c r="C334" s="20" t="str">
        <f t="shared" si="11"/>
        <v>C02953:1</v>
      </c>
      <c r="D334" s="21" t="str">
        <f t="shared" si="12"/>
        <v>C02953 : 7,8-Dihydrobiopterin</v>
      </c>
    </row>
    <row r="335" spans="1:4" x14ac:dyDescent="0.35">
      <c r="A335" t="s">
        <v>6816</v>
      </c>
      <c r="B335" s="22" t="s">
        <v>8917</v>
      </c>
      <c r="C335" s="20" t="str">
        <f t="shared" si="11"/>
        <v>C02962:1</v>
      </c>
      <c r="D335" s="21" t="str">
        <f t="shared" si="12"/>
        <v>C02962 : D-Allose 6-phosphate</v>
      </c>
    </row>
    <row r="336" spans="1:4" x14ac:dyDescent="0.35">
      <c r="A336" t="s">
        <v>8422</v>
      </c>
      <c r="B336" s="22" t="s">
        <v>8918</v>
      </c>
      <c r="C336" s="20" t="str">
        <f t="shared" si="11"/>
        <v>C02984:1</v>
      </c>
      <c r="D336" s="21" t="str">
        <f t="shared" si="12"/>
        <v>C02984 : L-Aspartyl-tRNA(Asp)</v>
      </c>
    </row>
    <row r="337" spans="1:4" x14ac:dyDescent="0.35">
      <c r="A337" t="s">
        <v>8423</v>
      </c>
      <c r="B337" s="22" t="s">
        <v>8919</v>
      </c>
      <c r="C337" s="20" t="str">
        <f t="shared" si="11"/>
        <v>C02987:1</v>
      </c>
      <c r="D337" s="21" t="str">
        <f t="shared" si="12"/>
        <v>C02987 : L-Glutamyl-tRNA(Glu)</v>
      </c>
    </row>
    <row r="338" spans="1:4" x14ac:dyDescent="0.35">
      <c r="A338" t="s">
        <v>8562</v>
      </c>
      <c r="B338" s="22" t="s">
        <v>8920</v>
      </c>
      <c r="C338" s="20" t="str">
        <f t="shared" si="11"/>
        <v>C02992:1</v>
      </c>
      <c r="D338" s="21" t="str">
        <f t="shared" si="12"/>
        <v>C02992 : L-Threonyl-tRNA(Thr)</v>
      </c>
    </row>
    <row r="339" spans="1:4" x14ac:dyDescent="0.35">
      <c r="A339" t="s">
        <v>8242</v>
      </c>
      <c r="B339" t="s">
        <v>8921</v>
      </c>
      <c r="C339" s="20" t="str">
        <f t="shared" si="11"/>
        <v>C03023:1</v>
      </c>
      <c r="D339" s="21" t="str">
        <f t="shared" si="12"/>
        <v xml:space="preserve">C03023 : Peptide-L-methionine </v>
      </c>
    </row>
    <row r="340" spans="1:4" x14ac:dyDescent="0.35">
      <c r="A340" t="s">
        <v>8378</v>
      </c>
      <c r="B340" t="s">
        <v>8922</v>
      </c>
      <c r="C340" s="20" t="str">
        <f t="shared" si="11"/>
        <v>C03028:1</v>
      </c>
      <c r="D340" s="21" t="str">
        <f t="shared" si="12"/>
        <v xml:space="preserve">C03028 : Thiamine Triphosphate </v>
      </c>
    </row>
    <row r="341" spans="1:4" x14ac:dyDescent="0.35">
      <c r="A341" t="s">
        <v>8117</v>
      </c>
      <c r="B341" s="22" t="s">
        <v>8924</v>
      </c>
      <c r="C341" s="20" t="str">
        <f t="shared" si="11"/>
        <v>C03082:1</v>
      </c>
      <c r="D341" s="21" t="str">
        <f t="shared" si="12"/>
        <v>C03082 : 4-Phospho-L-aspartate</v>
      </c>
    </row>
    <row r="342" spans="1:4" x14ac:dyDescent="0.35">
      <c r="A342" t="s">
        <v>8483</v>
      </c>
      <c r="B342" s="22" t="s">
        <v>8925</v>
      </c>
      <c r="C342" s="20" t="str">
        <f t="shared" si="11"/>
        <v>C03089:1</v>
      </c>
      <c r="D342" s="21" t="str">
        <f t="shared" si="12"/>
        <v>C03089 : 5-Methylthio-D-ribose</v>
      </c>
    </row>
    <row r="343" spans="1:4" x14ac:dyDescent="0.35">
      <c r="A343" t="s">
        <v>8268</v>
      </c>
      <c r="B343" s="22" t="s">
        <v>8926</v>
      </c>
      <c r="C343" s="20" t="str">
        <f t="shared" si="11"/>
        <v>C03090:1</v>
      </c>
      <c r="D343" s="21" t="str">
        <f t="shared" si="12"/>
        <v>C03090 : 5-Phosphoribosylamine</v>
      </c>
    </row>
    <row r="344" spans="1:4" x14ac:dyDescent="0.35">
      <c r="A344" t="s">
        <v>8563</v>
      </c>
      <c r="B344" t="s">
        <v>8927</v>
      </c>
      <c r="C344" s="20" t="str">
        <f t="shared" si="11"/>
        <v>C03125:1</v>
      </c>
      <c r="D344" s="21" t="str">
        <f t="shared" si="12"/>
        <v>C03125 : L-Cysteinyl-tRNA(Cys)</v>
      </c>
    </row>
    <row r="345" spans="1:4" x14ac:dyDescent="0.35">
      <c r="A345" t="s">
        <v>8564</v>
      </c>
      <c r="B345" s="22" t="s">
        <v>8928</v>
      </c>
      <c r="C345" s="20" t="str">
        <f t="shared" si="11"/>
        <v>C03127:1</v>
      </c>
      <c r="D345" s="21" t="str">
        <f t="shared" si="12"/>
        <v>C03127 : L-Isoleucyl-tRNA(Ile)</v>
      </c>
    </row>
    <row r="346" spans="1:4" x14ac:dyDescent="0.35">
      <c r="A346" t="s">
        <v>8393</v>
      </c>
      <c r="B346" s="22" t="s">
        <v>8929</v>
      </c>
      <c r="C346" s="20" t="str">
        <f t="shared" si="11"/>
        <v>C03150:1</v>
      </c>
      <c r="D346" s="21" t="str">
        <f t="shared" si="12"/>
        <v>C03150 : Nicotinamide-beta-riboside</v>
      </c>
    </row>
    <row r="347" spans="1:4" x14ac:dyDescent="0.35">
      <c r="A347" t="s">
        <v>8484</v>
      </c>
      <c r="B347" s="22" t="s">
        <v>8930</v>
      </c>
      <c r="C347" s="20" t="str">
        <f t="shared" si="11"/>
        <v>C03170:1</v>
      </c>
      <c r="D347" s="21" t="str">
        <f t="shared" si="12"/>
        <v>C03170 : Trypanothione disulfide</v>
      </c>
    </row>
    <row r="348" spans="1:4" x14ac:dyDescent="0.35">
      <c r="A348" t="s">
        <v>8243</v>
      </c>
      <c r="B348" s="22" t="s">
        <v>8931</v>
      </c>
      <c r="C348" s="20" t="str">
        <f t="shared" si="11"/>
        <v>C03172:1</v>
      </c>
      <c r="D348" s="21" t="str">
        <f t="shared" si="12"/>
        <v>C03172 : S-Methyl-L-methionine</v>
      </c>
    </row>
    <row r="349" spans="1:4" x14ac:dyDescent="0.35">
      <c r="A349" t="s">
        <v>6749</v>
      </c>
      <c r="B349" s="22" t="s">
        <v>8932</v>
      </c>
      <c r="C349" s="20" t="str">
        <f t="shared" si="11"/>
        <v>C03195:1</v>
      </c>
      <c r="D349" s="21" t="str">
        <f t="shared" si="12"/>
        <v>C03195 : (R)-10-Hydroxystearate</v>
      </c>
    </row>
    <row r="350" spans="1:4" x14ac:dyDescent="0.35">
      <c r="A350" t="s">
        <v>8485</v>
      </c>
      <c r="B350" s="22" t="s">
        <v>8933</v>
      </c>
      <c r="C350" s="20" t="str">
        <f t="shared" si="11"/>
        <v>C03294:1</v>
      </c>
      <c r="D350" s="21" t="str">
        <f t="shared" si="12"/>
        <v>C03294 : N-Formylmethionyl-tRNA</v>
      </c>
    </row>
    <row r="351" spans="1:4" x14ac:dyDescent="0.35">
      <c r="A351" t="s">
        <v>6733</v>
      </c>
      <c r="B351" s="22" t="s">
        <v>8934</v>
      </c>
      <c r="C351" s="20" t="str">
        <f t="shared" si="11"/>
        <v>C03356:1</v>
      </c>
      <c r="D351" s="21" t="str">
        <f t="shared" si="12"/>
        <v>C03356 : 3-Phospho-D-erythronate</v>
      </c>
    </row>
    <row r="352" spans="1:4" x14ac:dyDescent="0.35">
      <c r="A352" t="s">
        <v>8414</v>
      </c>
      <c r="B352" s="22" t="s">
        <v>8935</v>
      </c>
      <c r="C352" s="20" t="str">
        <f t="shared" si="11"/>
        <v>C03373:1</v>
      </c>
      <c r="D352" s="21" t="str">
        <f t="shared" si="12"/>
        <v>C03373 : Aminoimidazole Ribotide</v>
      </c>
    </row>
    <row r="353" spans="1:4" x14ac:dyDescent="0.35">
      <c r="A353" t="s">
        <v>6832</v>
      </c>
      <c r="B353" s="22" t="s">
        <v>8936</v>
      </c>
      <c r="C353" s="20" t="str">
        <f t="shared" si="11"/>
        <v>C03453:1</v>
      </c>
      <c r="D353" s="21" t="str">
        <f t="shared" si="12"/>
        <v>C03453 : gamma-Oxalocrotonate</v>
      </c>
    </row>
    <row r="354" spans="1:4" x14ac:dyDescent="0.35">
      <c r="A354" t="s">
        <v>8486</v>
      </c>
      <c r="B354" s="22" t="s">
        <v>8937</v>
      </c>
      <c r="C354" s="20" t="str">
        <f t="shared" si="11"/>
        <v>C03479:1</v>
      </c>
      <c r="D354" s="21" t="str">
        <f t="shared" si="12"/>
        <v>C03479 : Folinic Acid</v>
      </c>
    </row>
    <row r="355" spans="1:4" x14ac:dyDescent="0.35">
      <c r="A355" t="s">
        <v>8487</v>
      </c>
      <c r="B355" s="22" t="s">
        <v>8938</v>
      </c>
      <c r="C355" s="20" t="str">
        <f t="shared" si="11"/>
        <v>C03492:1</v>
      </c>
      <c r="D355" s="21" t="str">
        <f t="shared" si="12"/>
        <v>C03492 : D-4'-Phosphopantothenate</v>
      </c>
    </row>
    <row r="356" spans="1:4" x14ac:dyDescent="0.35">
      <c r="A356" t="s">
        <v>8565</v>
      </c>
      <c r="B356" s="22" t="s">
        <v>8939</v>
      </c>
      <c r="C356" s="20" t="str">
        <f t="shared" si="11"/>
        <v>C03511:1</v>
      </c>
      <c r="D356" s="21" t="str">
        <f t="shared" si="12"/>
        <v>C03511 : L-Phenylalanyl-tRNA(Phe)</v>
      </c>
    </row>
    <row r="357" spans="1:4" x14ac:dyDescent="0.35">
      <c r="A357" t="s">
        <v>8566</v>
      </c>
      <c r="B357" s="22" t="s">
        <v>8940</v>
      </c>
      <c r="C357" s="20" t="str">
        <f t="shared" si="11"/>
        <v>C03512:1</v>
      </c>
      <c r="D357" s="21" t="str">
        <f t="shared" si="12"/>
        <v>C03512 : L-Tryptophanyl-tRNA(Trp)</v>
      </c>
    </row>
    <row r="358" spans="1:4" x14ac:dyDescent="0.35">
      <c r="A358" t="s">
        <v>8385</v>
      </c>
      <c r="B358" t="s">
        <v>8941</v>
      </c>
      <c r="C358" s="20" t="str">
        <f t="shared" si="11"/>
        <v>C03523:1</v>
      </c>
      <c r="D358" s="21" t="str">
        <f t="shared" si="12"/>
        <v xml:space="preserve">C03523 : N-Substituted amino acid </v>
      </c>
    </row>
    <row r="359" spans="1:4" x14ac:dyDescent="0.35">
      <c r="A359" t="s">
        <v>6770</v>
      </c>
      <c r="B359" s="22" t="s">
        <v>8942</v>
      </c>
      <c r="C359" s="20" t="str">
        <f t="shared" si="11"/>
        <v>C03539:1</v>
      </c>
      <c r="D359" s="21" t="str">
        <f t="shared" si="12"/>
        <v>C03539 : S-Ribosyl-L-homocysteine</v>
      </c>
    </row>
    <row r="360" spans="1:4" x14ac:dyDescent="0.35">
      <c r="A360" t="s">
        <v>8488</v>
      </c>
      <c r="B360" s="22" t="s">
        <v>8943</v>
      </c>
      <c r="C360" s="20" t="str">
        <f t="shared" si="11"/>
        <v>C03617:1</v>
      </c>
      <c r="D360" s="21" t="str">
        <f t="shared" si="12"/>
        <v>C03617 : L-Methionylaminoacyl-tRNA</v>
      </c>
    </row>
    <row r="361" spans="1:4" x14ac:dyDescent="0.35">
      <c r="A361" t="s">
        <v>6807</v>
      </c>
      <c r="B361" s="22" t="s">
        <v>8944</v>
      </c>
      <c r="C361" s="20" t="str">
        <f t="shared" si="11"/>
        <v>C03633:1</v>
      </c>
      <c r="D361" s="21" t="str">
        <f t="shared" si="12"/>
        <v>C03633 : Peptidylproline (omega=0)</v>
      </c>
    </row>
    <row r="362" spans="1:4" x14ac:dyDescent="0.35">
      <c r="A362" t="s">
        <v>8489</v>
      </c>
      <c r="B362" s="22" t="s">
        <v>8945</v>
      </c>
      <c r="C362" s="20" t="str">
        <f t="shared" si="11"/>
        <v>C03688:1</v>
      </c>
      <c r="D362" s="21" t="str">
        <f t="shared" si="12"/>
        <v>C03688 : Apo-[acyl-carrier protein]</v>
      </c>
    </row>
    <row r="363" spans="1:4" x14ac:dyDescent="0.35">
      <c r="A363" t="s">
        <v>8339</v>
      </c>
      <c r="B363" s="22" t="s">
        <v>8946</v>
      </c>
      <c r="C363" s="20" t="str">
        <f t="shared" si="11"/>
        <v>C03723:1</v>
      </c>
      <c r="D363" s="21" t="str">
        <f t="shared" si="12"/>
        <v>C03723 : Ribonucleoside diphosphate</v>
      </c>
    </row>
    <row r="364" spans="1:4" x14ac:dyDescent="0.35">
      <c r="A364" t="s">
        <v>8195</v>
      </c>
      <c r="B364" s="22" t="s">
        <v>8947</v>
      </c>
      <c r="C364" s="20" t="str">
        <f t="shared" si="11"/>
        <v>C03785:1</v>
      </c>
      <c r="D364" s="21" t="str">
        <f t="shared" si="12"/>
        <v>C03785 : D-Tagatose 1,6-bisphosphate</v>
      </c>
    </row>
    <row r="365" spans="1:4" x14ac:dyDescent="0.35">
      <c r="A365" t="s">
        <v>6758</v>
      </c>
      <c r="B365" s="22" t="s">
        <v>8948</v>
      </c>
      <c r="C365" s="20" t="str">
        <f t="shared" si="11"/>
        <v>C03794:1</v>
      </c>
      <c r="D365" s="21" t="str">
        <f t="shared" si="12"/>
        <v>C03794 : N6-(1,2-Dicarboxyethyl)-AMP</v>
      </c>
    </row>
    <row r="366" spans="1:4" x14ac:dyDescent="0.35">
      <c r="A366" t="s">
        <v>6806</v>
      </c>
      <c r="B366" s="22" t="s">
        <v>8949</v>
      </c>
      <c r="C366" s="20" t="str">
        <f t="shared" si="11"/>
        <v>C03798:1</v>
      </c>
      <c r="D366" s="21" t="str">
        <f t="shared" si="12"/>
        <v>C03798 : Peptidylproline (omega=180)</v>
      </c>
    </row>
    <row r="367" spans="1:4" x14ac:dyDescent="0.35">
      <c r="A367" t="s">
        <v>8092</v>
      </c>
      <c r="B367" s="22" t="s">
        <v>8950</v>
      </c>
      <c r="C367" s="20" t="str">
        <f t="shared" si="11"/>
        <v>C03800:1</v>
      </c>
      <c r="D367" s="21" t="str">
        <f t="shared" si="12"/>
        <v>C03800 : Protein S-methyl-L-cysteine</v>
      </c>
    </row>
    <row r="368" spans="1:4" x14ac:dyDescent="0.35">
      <c r="A368" t="s">
        <v>8341</v>
      </c>
      <c r="B368" s="22" t="s">
        <v>8951</v>
      </c>
      <c r="C368" s="20" t="str">
        <f t="shared" si="11"/>
        <v>C03802:1</v>
      </c>
      <c r="D368" s="21" t="str">
        <f t="shared" si="12"/>
        <v>C03802 : Ribonucleoside triphosphate</v>
      </c>
    </row>
    <row r="369" spans="1:4" x14ac:dyDescent="0.35">
      <c r="A369" t="s">
        <v>8490</v>
      </c>
      <c r="B369" s="22" t="s">
        <v>8952</v>
      </c>
      <c r="C369" s="20" t="str">
        <f t="shared" si="11"/>
        <v>C03803:1</v>
      </c>
      <c r="D369" s="21" t="str">
        <f t="shared" si="12"/>
        <v>C03803 : Ribosomal-protein L-alanine</v>
      </c>
    </row>
    <row r="370" spans="1:4" x14ac:dyDescent="0.35">
      <c r="A370" t="s">
        <v>8251</v>
      </c>
      <c r="B370" s="22" t="s">
        <v>8953</v>
      </c>
      <c r="C370" s="20" t="str">
        <f t="shared" si="11"/>
        <v>C03838:1</v>
      </c>
      <c r="D370" s="21" t="str">
        <f t="shared" si="12"/>
        <v>C03838 : 5'-Phosphoribosylglycinamide</v>
      </c>
    </row>
    <row r="371" spans="1:4" x14ac:dyDescent="0.35">
      <c r="A371" t="s">
        <v>8199</v>
      </c>
      <c r="B371" s="22" t="s">
        <v>8954</v>
      </c>
      <c r="C371" s="20" t="str">
        <f t="shared" si="11"/>
        <v>C03880:1</v>
      </c>
      <c r="D371" s="21" t="str">
        <f t="shared" si="12"/>
        <v>C03880 : N-Substituted aminoacyl-tRNA</v>
      </c>
    </row>
    <row r="372" spans="1:4" x14ac:dyDescent="0.35">
      <c r="A372" t="s">
        <v>8491</v>
      </c>
      <c r="B372" s="22" t="s">
        <v>8955</v>
      </c>
      <c r="C372" s="20" t="str">
        <f t="shared" si="11"/>
        <v>C03892:1</v>
      </c>
      <c r="D372" s="21" t="str">
        <f t="shared" si="12"/>
        <v>C03892 : Phosphatidylglycerophosphate</v>
      </c>
    </row>
    <row r="373" spans="1:4" x14ac:dyDescent="0.35">
      <c r="A373" t="s">
        <v>8167</v>
      </c>
      <c r="B373" s="22" t="s">
        <v>8956</v>
      </c>
      <c r="C373" s="20" t="str">
        <f t="shared" si="11"/>
        <v>C03895:1</v>
      </c>
      <c r="D373" s="21" t="str">
        <f t="shared" si="12"/>
        <v>C03895 : Peptide-L-methionine (S)-S-oxide</v>
      </c>
    </row>
    <row r="374" spans="1:4" x14ac:dyDescent="0.35">
      <c r="A374" t="s">
        <v>8221</v>
      </c>
      <c r="B374" s="22" t="s">
        <v>8957</v>
      </c>
      <c r="C374" s="20" t="str">
        <f t="shared" si="11"/>
        <v>C03972:1</v>
      </c>
      <c r="D374" s="21" t="str">
        <f t="shared" si="12"/>
        <v>C03972 : 2,3,4,5-Tetrahydrodipicolinate</v>
      </c>
    </row>
    <row r="375" spans="1:4" x14ac:dyDescent="0.35">
      <c r="A375" t="s">
        <v>8359</v>
      </c>
      <c r="B375" t="s">
        <v>8958</v>
      </c>
      <c r="C375" s="20" t="str">
        <f t="shared" si="11"/>
        <v>C04051:1</v>
      </c>
      <c r="D375" s="21" t="str">
        <f t="shared" si="12"/>
        <v>C04051 : 5-Amino-4-imidazolecarboxyamide</v>
      </c>
    </row>
    <row r="376" spans="1:4" x14ac:dyDescent="0.35">
      <c r="A376" t="s">
        <v>8492</v>
      </c>
      <c r="B376" s="22" t="s">
        <v>8959</v>
      </c>
      <c r="C376" s="20" t="str">
        <f t="shared" si="11"/>
        <v>C04079:1</v>
      </c>
      <c r="D376" s="21" t="str">
        <f t="shared" si="12"/>
        <v>C04079 : N-((R)-Pantothenoyl)-L-cysteine</v>
      </c>
    </row>
    <row r="377" spans="1:4" x14ac:dyDescent="0.35">
      <c r="A377" t="s">
        <v>8347</v>
      </c>
      <c r="B377" s="22" t="s">
        <v>8960</v>
      </c>
      <c r="C377" s="20" t="str">
        <f t="shared" si="11"/>
        <v>C04144:1</v>
      </c>
      <c r="D377" s="21" t="str">
        <f t="shared" si="12"/>
        <v>C04144 : Tetrahydropteroyltri-L-glutamate</v>
      </c>
    </row>
    <row r="378" spans="1:4" x14ac:dyDescent="0.35">
      <c r="A378" t="s">
        <v>8493</v>
      </c>
      <c r="B378" t="s">
        <v>8961</v>
      </c>
      <c r="C378" s="20" t="str">
        <f t="shared" si="11"/>
        <v>C04153:1</v>
      </c>
      <c r="D378" s="21" t="str">
        <f t="shared" si="12"/>
        <v>C04153 : rRNA containing N2-methylguanine</v>
      </c>
    </row>
    <row r="379" spans="1:4" x14ac:dyDescent="0.35">
      <c r="A379" t="s">
        <v>8494</v>
      </c>
      <c r="B379" s="22" t="s">
        <v>8962</v>
      </c>
      <c r="C379" s="20" t="str">
        <f t="shared" si="11"/>
        <v>C04157:1</v>
      </c>
      <c r="D379" s="21" t="str">
        <f t="shared" si="12"/>
        <v>C04157 : tRNA containing N1-methylguanine</v>
      </c>
    </row>
    <row r="380" spans="1:4" x14ac:dyDescent="0.35">
      <c r="A380" t="s">
        <v>8495</v>
      </c>
      <c r="B380" s="22" t="s">
        <v>8963</v>
      </c>
      <c r="C380" s="20" t="str">
        <f t="shared" si="11"/>
        <v>C04160:1</v>
      </c>
      <c r="D380" s="21" t="str">
        <f t="shared" si="12"/>
        <v>C04160 : tRNA containing N7-methylguanine</v>
      </c>
    </row>
    <row r="381" spans="1:4" x14ac:dyDescent="0.35">
      <c r="A381" t="s">
        <v>8496</v>
      </c>
      <c r="B381" s="22" t="s">
        <v>8964</v>
      </c>
      <c r="C381" s="20" t="str">
        <f t="shared" si="11"/>
        <v>C04161:1</v>
      </c>
      <c r="D381" s="21" t="str">
        <f t="shared" si="12"/>
        <v>C04161 : tRNA containing a thionucleotide</v>
      </c>
    </row>
    <row r="382" spans="1:4" x14ac:dyDescent="0.35">
      <c r="A382" t="s">
        <v>8225</v>
      </c>
      <c r="B382" s="22" t="s">
        <v>8965</v>
      </c>
      <c r="C382" s="20" t="str">
        <f t="shared" si="11"/>
        <v>C04232:1</v>
      </c>
      <c r="D382" s="21" t="str">
        <f t="shared" si="12"/>
        <v>C04232 : 2'-Deoxyribonucleoside diphosphate</v>
      </c>
    </row>
    <row r="383" spans="1:4" x14ac:dyDescent="0.35">
      <c r="A383" t="s">
        <v>8202</v>
      </c>
      <c r="B383" s="22" t="s">
        <v>8966</v>
      </c>
      <c r="C383" s="20" t="str">
        <f t="shared" si="11"/>
        <v>C04242:1</v>
      </c>
      <c r="D383" s="21" t="str">
        <f t="shared" si="12"/>
        <v>C04242 : 5-Fluorodeoxyuridine monophosphate</v>
      </c>
    </row>
    <row r="384" spans="1:4" x14ac:dyDescent="0.35">
      <c r="A384" t="s">
        <v>8247</v>
      </c>
      <c r="B384" s="22" t="s">
        <v>8967</v>
      </c>
      <c r="C384" s="20" t="str">
        <f t="shared" si="11"/>
        <v>C04250:1</v>
      </c>
      <c r="D384" s="21" t="str">
        <f t="shared" si="12"/>
        <v>C04250 : DNA containing 6-O-methylguanine</v>
      </c>
    </row>
    <row r="385" spans="1:4" x14ac:dyDescent="0.35">
      <c r="A385" t="s">
        <v>8304</v>
      </c>
      <c r="B385" s="22" t="s">
        <v>8968</v>
      </c>
      <c r="C385" s="20" t="str">
        <f t="shared" si="11"/>
        <v>C04258:1</v>
      </c>
      <c r="D385" s="21" t="str">
        <f t="shared" si="12"/>
        <v>C04258 : N-Formyl-L-methionylaminoacyl-tRNA</v>
      </c>
    </row>
    <row r="386" spans="1:4" x14ac:dyDescent="0.35">
      <c r="A386" t="s">
        <v>8567</v>
      </c>
      <c r="B386" s="22" t="s">
        <v>8969</v>
      </c>
      <c r="C386" s="20" t="str">
        <f t="shared" si="11"/>
        <v>C04260:1</v>
      </c>
      <c r="D386" s="21" t="str">
        <f t="shared" si="12"/>
        <v>C04260 : O-D-Alanyl-poly(ribitol phosphate)</v>
      </c>
    </row>
    <row r="387" spans="1:4" x14ac:dyDescent="0.35">
      <c r="A387" t="s">
        <v>8497</v>
      </c>
      <c r="B387" s="22" t="s">
        <v>8970</v>
      </c>
      <c r="C387" s="20" t="str">
        <f t="shared" ref="C387:C450" si="13">CONCATENATE(A387,":","1")</f>
        <v>C04261:1</v>
      </c>
      <c r="D387" s="21" t="str">
        <f t="shared" ref="D387:D450" si="14">CONCATENATE(A387," : ",B387)</f>
        <v>C04261 : Protein N(pi)-phospho-L-histidine</v>
      </c>
    </row>
    <row r="388" spans="1:4" x14ac:dyDescent="0.35">
      <c r="A388" t="s">
        <v>8568</v>
      </c>
      <c r="B388" s="22" t="s">
        <v>8971</v>
      </c>
      <c r="C388" s="20" t="str">
        <f t="shared" si="13"/>
        <v>C04298:1</v>
      </c>
      <c r="D388" s="21" t="str">
        <f t="shared" si="14"/>
        <v>C04298 : Holo-[citrate (pro-3S)-lyase]</v>
      </c>
    </row>
    <row r="389" spans="1:4" x14ac:dyDescent="0.35">
      <c r="A389" t="s">
        <v>8416</v>
      </c>
      <c r="B389" s="22" t="s">
        <v>8972</v>
      </c>
      <c r="C389" s="20" t="str">
        <f t="shared" si="13"/>
        <v>C04309:1</v>
      </c>
      <c r="D389" s="21" t="str">
        <f t="shared" si="14"/>
        <v>C04309 : Phosphoenol-4-deoxy-3-tetrulosonate</v>
      </c>
    </row>
    <row r="390" spans="1:4" x14ac:dyDescent="0.35">
      <c r="A390" t="s">
        <v>8569</v>
      </c>
      <c r="B390" s="22" t="s">
        <v>8973</v>
      </c>
      <c r="C390" s="20" t="str">
        <f t="shared" si="13"/>
        <v>C04334:1</v>
      </c>
      <c r="D390" s="21" t="str">
        <f t="shared" si="14"/>
        <v>C04334 : Acetyl-[citrate (pro-3S)-lyase]</v>
      </c>
    </row>
    <row r="391" spans="1:4" x14ac:dyDescent="0.35">
      <c r="A391" t="s">
        <v>8498</v>
      </c>
      <c r="B391" s="22" t="s">
        <v>8974</v>
      </c>
      <c r="C391" s="20" t="str">
        <f t="shared" si="13"/>
        <v>C04341:1</v>
      </c>
      <c r="D391" s="21" t="str">
        <f t="shared" si="14"/>
        <v>C04341 : Ribosomal-protein N-acetyl-L-alanine</v>
      </c>
    </row>
    <row r="392" spans="1:4" x14ac:dyDescent="0.35">
      <c r="A392" t="s">
        <v>6706</v>
      </c>
      <c r="B392" s="22" t="s">
        <v>8975</v>
      </c>
      <c r="C392" s="20" t="str">
        <f t="shared" si="13"/>
        <v>C04352:1</v>
      </c>
      <c r="D392" s="21" t="str">
        <f t="shared" si="14"/>
        <v>C04352 : ( R )- 4' - Phosphopantothenoyl -L-cysteine</v>
      </c>
    </row>
    <row r="393" spans="1:4" x14ac:dyDescent="0.35">
      <c r="A393" t="s">
        <v>8121</v>
      </c>
      <c r="B393" s="22" t="s">
        <v>8976</v>
      </c>
      <c r="C393" s="20" t="str">
        <f t="shared" si="13"/>
        <v>C04376:1</v>
      </c>
      <c r="D393" s="21" t="str">
        <f t="shared" si="14"/>
        <v>C04376 : 5'-Phosphoribosyl-N-formylglycinamide</v>
      </c>
    </row>
    <row r="394" spans="1:4" x14ac:dyDescent="0.35">
      <c r="A394" t="s">
        <v>8169</v>
      </c>
      <c r="B394" s="22" t="s">
        <v>8977</v>
      </c>
      <c r="C394" s="20" t="str">
        <f t="shared" si="13"/>
        <v>C04377:1</v>
      </c>
      <c r="D394" s="21" t="str">
        <f t="shared" si="14"/>
        <v>C04377 : 5,10-Methylenetetrahydromenthanopterin</v>
      </c>
    </row>
    <row r="395" spans="1:4" x14ac:dyDescent="0.35">
      <c r="A395" t="s">
        <v>8499</v>
      </c>
      <c r="B395" s="22" t="s">
        <v>8978</v>
      </c>
      <c r="C395" s="20" t="str">
        <f t="shared" si="13"/>
        <v>C04432:1</v>
      </c>
      <c r="D395" s="21" t="str">
        <f t="shared" si="14"/>
        <v>C04432 : tRNA containing 6-isopentenyladenosine</v>
      </c>
    </row>
    <row r="396" spans="1:4" x14ac:dyDescent="0.35">
      <c r="A396" t="s">
        <v>8163</v>
      </c>
      <c r="B396" s="22" t="s">
        <v>8979</v>
      </c>
      <c r="C396" s="20" t="str">
        <f t="shared" si="13"/>
        <v>C04483:1</v>
      </c>
      <c r="D396" s="21" t="str">
        <f t="shared" si="14"/>
        <v>C04483 : Deoxycholic acid</v>
      </c>
    </row>
    <row r="397" spans="1:4" x14ac:dyDescent="0.35">
      <c r="A397" t="s">
        <v>8244</v>
      </c>
      <c r="B397" s="22" t="s">
        <v>8980</v>
      </c>
      <c r="C397" s="20" t="str">
        <f t="shared" si="13"/>
        <v>C04489:1</v>
      </c>
      <c r="D397" s="21" t="str">
        <f t="shared" si="14"/>
        <v>C04489 : 5-Methyltetrahydropteroyltri-L-glutamate</v>
      </c>
    </row>
    <row r="398" spans="1:4" x14ac:dyDescent="0.35">
      <c r="A398" t="s">
        <v>8500</v>
      </c>
      <c r="B398" t="s">
        <v>8981</v>
      </c>
      <c r="C398" s="20" t="str">
        <f t="shared" si="13"/>
        <v>C04501:1</v>
      </c>
      <c r="D398" s="21" t="str">
        <f t="shared" si="14"/>
        <v>C04501 : N-Acetyl-alpha-D-glucosamine 1-phosphate</v>
      </c>
    </row>
    <row r="399" spans="1:4" x14ac:dyDescent="0.35">
      <c r="A399" t="s">
        <v>8291</v>
      </c>
      <c r="B399" s="22" t="s">
        <v>8982</v>
      </c>
      <c r="C399" s="20" t="str">
        <f t="shared" si="13"/>
        <v>C04534:1</v>
      </c>
      <c r="D399" s="21" t="str">
        <f t="shared" si="14"/>
        <v>C04534 : 6-Phospho-beta-D-glucosyl-(1,4)-D-glucose</v>
      </c>
    </row>
    <row r="400" spans="1:4" x14ac:dyDescent="0.35">
      <c r="A400" t="s">
        <v>8501</v>
      </c>
      <c r="B400" s="22" t="s">
        <v>8983</v>
      </c>
      <c r="C400" s="20" t="str">
        <f t="shared" si="13"/>
        <v>C04556:1</v>
      </c>
      <c r="D400" s="21" t="str">
        <f t="shared" si="14"/>
        <v>C04556 : 4-Amino-2-methyl-5-(phosphooxymethyl)pyrimidine</v>
      </c>
    </row>
    <row r="401" spans="1:4" x14ac:dyDescent="0.35">
      <c r="A401" t="s">
        <v>8365</v>
      </c>
      <c r="B401" s="22" t="s">
        <v>8984</v>
      </c>
      <c r="C401" s="20" t="str">
        <f t="shared" si="13"/>
        <v>C04574:1</v>
      </c>
      <c r="D401" s="21" t="str">
        <f t="shared" si="14"/>
        <v>C04574 : di-trans,poly-cis-Undecaprenyl diphosphate</v>
      </c>
    </row>
    <row r="402" spans="1:4" x14ac:dyDescent="0.35">
      <c r="A402" t="s">
        <v>8118</v>
      </c>
      <c r="B402" s="22" t="s">
        <v>8985</v>
      </c>
      <c r="C402" s="20" t="str">
        <f t="shared" si="13"/>
        <v>C04631:1</v>
      </c>
      <c r="D402" s="21" t="str">
        <f t="shared" si="14"/>
        <v>C04631 : UDP-N-acetyl-3-(1-carboxyvinyl)-D-glucosamine</v>
      </c>
    </row>
    <row r="403" spans="1:4" x14ac:dyDescent="0.35">
      <c r="A403" t="s">
        <v>8502</v>
      </c>
      <c r="B403" s="22" t="s">
        <v>8986</v>
      </c>
      <c r="C403" s="20" t="str">
        <f t="shared" si="13"/>
        <v>C04640:1</v>
      </c>
      <c r="D403" s="21" t="str">
        <f t="shared" si="14"/>
        <v>C04640 : 2-(Formamido)-N1-(5'-phosphoribosyl)acetamidine</v>
      </c>
    </row>
    <row r="404" spans="1:4" x14ac:dyDescent="0.35">
      <c r="A404" t="s">
        <v>8361</v>
      </c>
      <c r="B404" s="22" t="s">
        <v>8987</v>
      </c>
      <c r="C404" s="20" t="str">
        <f t="shared" si="13"/>
        <v>C04646:1</v>
      </c>
      <c r="D404" s="21" t="str">
        <f t="shared" si="14"/>
        <v>C04646 : 6-Thioinosine-5'-monophosphate</v>
      </c>
    </row>
    <row r="405" spans="1:4" x14ac:dyDescent="0.35">
      <c r="A405" t="s">
        <v>8269</v>
      </c>
      <c r="B405" s="22" t="s">
        <v>8988</v>
      </c>
      <c r="C405" s="20" t="str">
        <f t="shared" si="13"/>
        <v>C04677:1</v>
      </c>
      <c r="D405" s="21" t="str">
        <f t="shared" si="14"/>
        <v>C04677 : 1-(5'-Phosphoribosyl)-5-amino-4-imidazolecarboxamide</v>
      </c>
    </row>
    <row r="406" spans="1:4" x14ac:dyDescent="0.35">
      <c r="A406" t="s">
        <v>8097</v>
      </c>
      <c r="B406" s="22" t="s">
        <v>8989</v>
      </c>
      <c r="C406" s="20" t="str">
        <f t="shared" si="13"/>
        <v>C04702:1</v>
      </c>
      <c r="D406" s="21" t="str">
        <f t="shared" si="14"/>
        <v>C04702 : UDPMurNAc(oyl-L-Ala-D-gamma-Glu-L-Lys-D-Ala-D-Ala)</v>
      </c>
    </row>
    <row r="407" spans="1:4" x14ac:dyDescent="0.35">
      <c r="A407" t="s">
        <v>5852</v>
      </c>
      <c r="B407" s="22" t="s">
        <v>8990</v>
      </c>
      <c r="C407" s="20" t="str">
        <f t="shared" si="13"/>
        <v>C04734:1</v>
      </c>
      <c r="D407" s="21" t="str">
        <f t="shared" si="14"/>
        <v>C04734 : 1-(5'-Phosphoribosyl)-5-formamido-4-imidazolecarboxamide</v>
      </c>
    </row>
    <row r="408" spans="1:4" ht="29" x14ac:dyDescent="0.35">
      <c r="A408" t="s">
        <v>6687</v>
      </c>
      <c r="B408" s="13" t="s">
        <v>8991</v>
      </c>
      <c r="C408" s="20" t="str">
        <f t="shared" si="13"/>
        <v>C04751:1</v>
      </c>
      <c r="D408" s="21" t="str">
        <f t="shared" si="14"/>
        <v>C04751 : 1-(5-Phospho-D-ribosyl)-5-amino-4-imidazolecarboxylate</v>
      </c>
    </row>
    <row r="409" spans="1:4" x14ac:dyDescent="0.35">
      <c r="A409" t="s">
        <v>8503</v>
      </c>
      <c r="B409" s="22" t="s">
        <v>8992</v>
      </c>
      <c r="C409" s="20" t="str">
        <f t="shared" si="13"/>
        <v>C04752:1</v>
      </c>
      <c r="D409" s="21" t="str">
        <f t="shared" si="14"/>
        <v>C04752 : 4-Amino-5-hydroxymethyl-2-methylpyrimidine diphosphate</v>
      </c>
    </row>
    <row r="410" spans="1:4" x14ac:dyDescent="0.35">
      <c r="A410" t="s">
        <v>8187</v>
      </c>
      <c r="B410" s="22" t="s">
        <v>8993</v>
      </c>
      <c r="C410" s="20" t="str">
        <f t="shared" si="13"/>
        <v>C04756:1</v>
      </c>
      <c r="D410" s="21" t="str">
        <f t="shared" si="14"/>
        <v>C04756 : O-1-Alk-1-enyl-2-acyl-sn-glycero-3-phosphoethanolamine</v>
      </c>
    </row>
    <row r="411" spans="1:4" x14ac:dyDescent="0.35">
      <c r="A411" t="s">
        <v>6761</v>
      </c>
      <c r="B411" s="22" t="s">
        <v>8994</v>
      </c>
      <c r="C411" s="20" t="str">
        <f t="shared" si="13"/>
        <v>C04823:1</v>
      </c>
      <c r="D411" s="21" t="str">
        <f t="shared" si="14"/>
        <v>C04823 : 1-(5'-Phosphoribosyl)-5-amino-4-(N-succinocarboxamide)-imidazole</v>
      </c>
    </row>
    <row r="412" spans="1:4" x14ac:dyDescent="0.35">
      <c r="A412" t="s">
        <v>8264</v>
      </c>
      <c r="B412" s="22" t="s">
        <v>8995</v>
      </c>
      <c r="C412" s="20" t="str">
        <f t="shared" si="13"/>
        <v>C04851:1</v>
      </c>
      <c r="D412" s="21" t="str">
        <f t="shared" si="14"/>
        <v>C04851 : MurAc(oyl-L-Ala-D-gamma-Glu-L-Lys-D-Ala-D-Ala)-diphospho-undecaprenol</v>
      </c>
    </row>
    <row r="413" spans="1:4" x14ac:dyDescent="0.35">
      <c r="A413" t="s">
        <v>8504</v>
      </c>
      <c r="B413" s="22" t="s">
        <v>8996</v>
      </c>
      <c r="C413" s="20" t="str">
        <f t="shared" si="13"/>
        <v>C04877:1</v>
      </c>
      <c r="D413" s="21" t="str">
        <f t="shared" si="14"/>
        <v>C04877 : UDP-N-acetylmuramoyl-L-alanyl-gamma-D-glutamyl-meso-2,6-diaminopimelate</v>
      </c>
    </row>
    <row r="414" spans="1:4" x14ac:dyDescent="0.35">
      <c r="A414" t="s">
        <v>8188</v>
      </c>
      <c r="B414" s="22" t="s">
        <v>8997</v>
      </c>
      <c r="C414" s="20" t="str">
        <f t="shared" si="13"/>
        <v>C04882:1</v>
      </c>
      <c r="D414" s="21" t="str">
        <f t="shared" si="14"/>
        <v xml:space="preserve">C04882 : UDP-N-acetylmuramoyl-L-alanyl-D-glutamyl-6-carboxyl-L-lysyl-D-alanyl-D-alanine </v>
      </c>
    </row>
    <row r="415" spans="1:4" x14ac:dyDescent="0.35">
      <c r="A415" t="s">
        <v>8299</v>
      </c>
      <c r="B415" s="22" t="s">
        <v>8998</v>
      </c>
      <c r="C415" s="20" t="str">
        <f t="shared" si="13"/>
        <v>C05122:1</v>
      </c>
      <c r="D415" s="21" t="str">
        <f t="shared" si="14"/>
        <v>C05122 : Taurocholate</v>
      </c>
    </row>
    <row r="416" spans="1:4" x14ac:dyDescent="0.35">
      <c r="A416" t="s">
        <v>8294</v>
      </c>
      <c r="B416" s="22" t="s">
        <v>8999</v>
      </c>
      <c r="C416" s="20" t="str">
        <f t="shared" si="13"/>
        <v>C05198:1</v>
      </c>
      <c r="D416" s="21" t="str">
        <f t="shared" si="14"/>
        <v>C05198 : 5'-Deoxyadenosine</v>
      </c>
    </row>
    <row r="417" spans="1:4" x14ac:dyDescent="0.35">
      <c r="A417" t="s">
        <v>8348</v>
      </c>
      <c r="B417" s="22" t="s">
        <v>9000</v>
      </c>
      <c r="C417" s="20" t="str">
        <f t="shared" si="13"/>
        <v>C05335:1</v>
      </c>
      <c r="D417" s="21" t="str">
        <f t="shared" si="14"/>
        <v>C05335 : L-Selenomethionine</v>
      </c>
    </row>
    <row r="418" spans="1:4" x14ac:dyDescent="0.35">
      <c r="A418" t="s">
        <v>8570</v>
      </c>
      <c r="B418" s="22" t="s">
        <v>9001</v>
      </c>
      <c r="C418" s="20" t="str">
        <f t="shared" si="13"/>
        <v>C05336:1</v>
      </c>
      <c r="D418" s="21" t="str">
        <f t="shared" si="14"/>
        <v>C05336 : Selenomethionyl-tRNA(Met)</v>
      </c>
    </row>
    <row r="419" spans="1:4" x14ac:dyDescent="0.35">
      <c r="A419" t="s">
        <v>6821</v>
      </c>
      <c r="B419" s="22" t="s">
        <v>9002</v>
      </c>
      <c r="C419" s="20" t="str">
        <f t="shared" si="13"/>
        <v>C05345:1</v>
      </c>
      <c r="D419" s="21" t="str">
        <f t="shared" si="14"/>
        <v>C05345 : beta-D-Fructose 6-phosphate</v>
      </c>
    </row>
    <row r="420" spans="1:4" x14ac:dyDescent="0.35">
      <c r="A420" t="s">
        <v>8505</v>
      </c>
      <c r="B420" s="22" t="s">
        <v>9003</v>
      </c>
      <c r="C420" s="20" t="str">
        <f t="shared" si="13"/>
        <v>C05378:1</v>
      </c>
      <c r="D420" s="21" t="str">
        <f t="shared" si="14"/>
        <v>C05378 : beta-D-Fructose 1,6-bisphosphate</v>
      </c>
    </row>
    <row r="421" spans="1:4" x14ac:dyDescent="0.35">
      <c r="A421" t="s">
        <v>8506</v>
      </c>
      <c r="B421" s="22" t="s">
        <v>9004</v>
      </c>
      <c r="C421" s="20" t="str">
        <f t="shared" si="13"/>
        <v>C05382:1</v>
      </c>
      <c r="D421" s="21" t="str">
        <f t="shared" si="14"/>
        <v>C05382 : Sedoheptulose 7-phosphate</v>
      </c>
    </row>
    <row r="422" spans="1:4" x14ac:dyDescent="0.35">
      <c r="A422" t="s">
        <v>8402</v>
      </c>
      <c r="B422" s="22" t="s">
        <v>9005</v>
      </c>
      <c r="C422" s="20" t="str">
        <f t="shared" si="13"/>
        <v>C05402:1</v>
      </c>
      <c r="D422" s="21" t="str">
        <f t="shared" si="14"/>
        <v>C05402 : Melibiose</v>
      </c>
    </row>
    <row r="423" spans="1:4" x14ac:dyDescent="0.35">
      <c r="A423" t="s">
        <v>8403</v>
      </c>
      <c r="B423" s="22" t="s">
        <v>9006</v>
      </c>
      <c r="C423" s="20" t="str">
        <f t="shared" si="13"/>
        <v>C05404:1</v>
      </c>
      <c r="D423" s="21" t="str">
        <f t="shared" si="14"/>
        <v>C05404 : D-Gal alpha 1-&gt;6D-Gal alpha 1-&gt;6D-Glucose</v>
      </c>
    </row>
    <row r="424" spans="1:4" x14ac:dyDescent="0.35">
      <c r="A424" t="s">
        <v>8141</v>
      </c>
      <c r="B424" s="22" t="s">
        <v>9007</v>
      </c>
      <c r="C424" s="20" t="str">
        <f t="shared" si="13"/>
        <v>C05444:1</v>
      </c>
      <c r="D424" s="21" t="str">
        <f t="shared" si="14"/>
        <v>C05444 : 3alpha,7alpha,26-Trihydroxy-5beta-cholestane</v>
      </c>
    </row>
    <row r="425" spans="1:4" x14ac:dyDescent="0.35">
      <c r="A425" t="s">
        <v>8323</v>
      </c>
      <c r="B425" s="22" t="s">
        <v>9008</v>
      </c>
      <c r="C425" s="20" t="str">
        <f t="shared" si="13"/>
        <v>C05445:1</v>
      </c>
      <c r="D425" s="21" t="str">
        <f t="shared" si="14"/>
        <v>C05445 : 3alpha,7alpha-Dihydroxy-5beta-cholestan-26-al</v>
      </c>
    </row>
    <row r="426" spans="1:4" x14ac:dyDescent="0.35">
      <c r="A426" t="s">
        <v>8300</v>
      </c>
      <c r="B426" s="22" t="s">
        <v>9009</v>
      </c>
      <c r="C426" s="20" t="str">
        <f t="shared" si="13"/>
        <v>C05463:1</v>
      </c>
      <c r="D426" s="21" t="str">
        <f t="shared" si="14"/>
        <v>C05463 : Taurodeoxycholate</v>
      </c>
    </row>
    <row r="427" spans="1:4" x14ac:dyDescent="0.35">
      <c r="A427" t="s">
        <v>8089</v>
      </c>
      <c r="B427" s="22" t="s">
        <v>9010</v>
      </c>
      <c r="C427" s="20" t="str">
        <f t="shared" si="13"/>
        <v>C05464:1</v>
      </c>
      <c r="D427" s="21" t="str">
        <f t="shared" si="14"/>
        <v>C05464 : Glycodeoxycholate</v>
      </c>
    </row>
    <row r="428" spans="1:4" x14ac:dyDescent="0.35">
      <c r="A428" t="s">
        <v>8100</v>
      </c>
      <c r="B428" s="22" t="s">
        <v>9011</v>
      </c>
      <c r="C428" s="20" t="str">
        <f t="shared" si="13"/>
        <v>C05465:1</v>
      </c>
      <c r="D428" s="21" t="str">
        <f t="shared" si="14"/>
        <v>C05465 : Taurochenodeoxycholate</v>
      </c>
    </row>
    <row r="429" spans="1:4" x14ac:dyDescent="0.35">
      <c r="A429" t="s">
        <v>8301</v>
      </c>
      <c r="B429" s="22" t="s">
        <v>9012</v>
      </c>
      <c r="C429" s="20" t="str">
        <f t="shared" si="13"/>
        <v>C05466:1</v>
      </c>
      <c r="D429" s="21" t="str">
        <f t="shared" si="14"/>
        <v>C05466 : Glycochenodeoxycholate</v>
      </c>
    </row>
    <row r="430" spans="1:4" x14ac:dyDescent="0.35">
      <c r="A430" t="s">
        <v>8397</v>
      </c>
      <c r="B430" s="22" t="s">
        <v>9013</v>
      </c>
      <c r="C430" s="20" t="str">
        <f t="shared" si="13"/>
        <v>C05512:1</v>
      </c>
      <c r="D430" s="21" t="str">
        <f t="shared" si="14"/>
        <v>C05512 : Deoxyinosine</v>
      </c>
    </row>
    <row r="431" spans="1:4" x14ac:dyDescent="0.35">
      <c r="A431" t="s">
        <v>8164</v>
      </c>
      <c r="B431" s="22" t="s">
        <v>9014</v>
      </c>
      <c r="C431" s="20" t="str">
        <f t="shared" si="13"/>
        <v>C05526:1</v>
      </c>
      <c r="D431" s="21" t="str">
        <f t="shared" si="14"/>
        <v>C05526 : S-Glutathionyl-L-cysteine</v>
      </c>
    </row>
    <row r="432" spans="1:4" x14ac:dyDescent="0.35">
      <c r="A432" t="s">
        <v>8371</v>
      </c>
      <c r="B432" s="22" t="s">
        <v>9015</v>
      </c>
      <c r="C432" s="20" t="str">
        <f t="shared" si="13"/>
        <v>C05527:1</v>
      </c>
      <c r="D432" s="21" t="str">
        <f t="shared" si="14"/>
        <v>C05527 : 3-Sulfinylpyruvate</v>
      </c>
    </row>
    <row r="433" spans="1:7" x14ac:dyDescent="0.35">
      <c r="A433" t="s">
        <v>8370</v>
      </c>
      <c r="B433" s="22" t="s">
        <v>9016</v>
      </c>
      <c r="C433" s="20" t="str">
        <f t="shared" si="13"/>
        <v>C05528:1</v>
      </c>
      <c r="D433" s="21" t="str">
        <f t="shared" si="14"/>
        <v>C05528 : 3-Sulfopyruvate</v>
      </c>
    </row>
    <row r="434" spans="1:7" x14ac:dyDescent="0.35">
      <c r="A434" t="s">
        <v>8111</v>
      </c>
      <c r="B434" s="22" t="s">
        <v>9017</v>
      </c>
      <c r="C434" s="20" t="str">
        <f t="shared" si="13"/>
        <v>C05576:1</v>
      </c>
      <c r="D434" s="21" t="str">
        <f t="shared" si="14"/>
        <v>C05576 : 3,4-Dihydroxyphenylethyleneglycol</v>
      </c>
    </row>
    <row r="435" spans="1:7" x14ac:dyDescent="0.35">
      <c r="A435" t="s">
        <v>8324</v>
      </c>
      <c r="B435" s="22" t="s">
        <v>9018</v>
      </c>
      <c r="C435" s="20" t="str">
        <f t="shared" si="13"/>
        <v>C05577:1</v>
      </c>
      <c r="D435" s="21" t="str">
        <f t="shared" si="14"/>
        <v>C05577 : 3,4-Dihydroxymandelaldehyde</v>
      </c>
    </row>
    <row r="436" spans="1:7" x14ac:dyDescent="0.35">
      <c r="A436" t="s">
        <v>8095</v>
      </c>
      <c r="B436" s="22" t="s">
        <v>9019</v>
      </c>
      <c r="C436" s="20" t="str">
        <f t="shared" si="13"/>
        <v>C05684:1</v>
      </c>
      <c r="D436" s="21" t="str">
        <f t="shared" si="14"/>
        <v>C05684 : Selenite</v>
      </c>
    </row>
    <row r="437" spans="1:7" x14ac:dyDescent="0.35">
      <c r="A437" t="s">
        <v>8366</v>
      </c>
      <c r="B437" s="22" t="s">
        <v>9020</v>
      </c>
      <c r="C437" s="20" t="str">
        <f t="shared" si="13"/>
        <v>C05688:1</v>
      </c>
      <c r="D437" s="21" t="str">
        <f t="shared" si="14"/>
        <v>C05688 : L-Selenocysteine</v>
      </c>
    </row>
    <row r="438" spans="1:7" x14ac:dyDescent="0.35">
      <c r="A438" t="s">
        <v>8571</v>
      </c>
      <c r="B438" s="22" t="s">
        <v>9021</v>
      </c>
      <c r="C438" s="20" t="str">
        <f t="shared" si="13"/>
        <v>C05691:1</v>
      </c>
      <c r="D438" s="21" t="str">
        <f t="shared" si="14"/>
        <v>C05691 : Se-Adenosylselenomethionine</v>
      </c>
      <c r="G438" s="15"/>
    </row>
    <row r="439" spans="1:7" x14ac:dyDescent="0.35">
      <c r="A439" t="s">
        <v>8245</v>
      </c>
      <c r="B439" s="22" t="s">
        <v>9022</v>
      </c>
      <c r="C439" s="20" t="str">
        <f t="shared" si="13"/>
        <v>C05698:1</v>
      </c>
      <c r="D439" s="21" t="str">
        <f t="shared" si="14"/>
        <v>C05698 : Selenohomocysteine</v>
      </c>
    </row>
    <row r="440" spans="1:7" x14ac:dyDescent="0.35">
      <c r="A440" t="s">
        <v>8572</v>
      </c>
      <c r="B440" s="22" t="s">
        <v>9023</v>
      </c>
      <c r="C440" s="20" t="str">
        <f t="shared" si="13"/>
        <v>C05703:1</v>
      </c>
      <c r="D440" s="21" t="str">
        <f t="shared" si="14"/>
        <v>C05703 : Methaneselenol</v>
      </c>
    </row>
    <row r="441" spans="1:7" x14ac:dyDescent="0.35">
      <c r="A441" t="s">
        <v>8214</v>
      </c>
      <c r="B441" s="22" t="s">
        <v>9024</v>
      </c>
      <c r="C441" s="20" t="str">
        <f t="shared" si="13"/>
        <v>C05823:1</v>
      </c>
      <c r="D441" s="21" t="str">
        <f t="shared" si="14"/>
        <v>C05823 : 3-Mercaptolactate</v>
      </c>
    </row>
    <row r="442" spans="1:7" x14ac:dyDescent="0.35">
      <c r="A442" t="s">
        <v>8395</v>
      </c>
      <c r="B442" s="22" t="s">
        <v>9025</v>
      </c>
      <c r="C442" s="20" t="str">
        <f t="shared" si="13"/>
        <v>C05841:1</v>
      </c>
      <c r="D442" s="21" t="str">
        <f t="shared" si="14"/>
        <v>C05841 : Nicotinate D-ribonucleoside</v>
      </c>
    </row>
    <row r="443" spans="1:7" x14ac:dyDescent="0.35">
      <c r="A443" t="s">
        <v>8507</v>
      </c>
      <c r="B443" s="22" t="s">
        <v>9026</v>
      </c>
      <c r="C443" s="20" t="str">
        <f t="shared" si="13"/>
        <v>C05892:1</v>
      </c>
      <c r="D443" s="21" t="str">
        <f t="shared" si="14"/>
        <v>C05892 : UDP-N-acetylmuramoyl-L-alanyl-gamma-D-glutamyl-L-lysine</v>
      </c>
    </row>
    <row r="444" spans="1:7" x14ac:dyDescent="0.35">
      <c r="A444" t="s">
        <v>8165</v>
      </c>
      <c r="B444" s="22" t="s">
        <v>9027</v>
      </c>
      <c r="C444" s="20" t="str">
        <f t="shared" si="13"/>
        <v>C05893:1</v>
      </c>
      <c r="D444" s="21" t="str">
        <f t="shared" si="14"/>
        <v>C05893 : Undecaprenyl-diphospho-N-acetylmuramoyl-(N-acetylglucosamine)-L-alanyl-gamma-D-glutamyl-L-lysyl-D-alanyl-D-alanine</v>
      </c>
    </row>
    <row r="445" spans="1:7" x14ac:dyDescent="0.35">
      <c r="A445" t="s">
        <v>8125</v>
      </c>
      <c r="B445" s="22" t="s">
        <v>9028</v>
      </c>
      <c r="C445" s="20" t="str">
        <f t="shared" si="13"/>
        <v>C05897:1</v>
      </c>
      <c r="D445" s="21" t="str">
        <f t="shared" si="14"/>
        <v>C05897 : Undecaprenyl-diphospho-N-acetylmuramoyl-L-alanyl-D-glutamyl-meso-2,6-diaminopimeloyl-D-alanyl-D-alanine</v>
      </c>
    </row>
    <row r="446" spans="1:7" x14ac:dyDescent="0.35">
      <c r="A446" t="s">
        <v>8273</v>
      </c>
      <c r="B446" s="22" t="s">
        <v>9029</v>
      </c>
      <c r="C446" s="20" t="str">
        <f t="shared" si="13"/>
        <v>C05898:1</v>
      </c>
      <c r="D446" s="21" t="str">
        <f t="shared" si="14"/>
        <v>C05898 : Undecaprenyl-diphospho-N-acetylmuramoyl-(N-acetylglucosamine)-L-alanyl-D-glutamyl-meso-2,6-diaminopimeloyl-D-alanyl-D-alanine</v>
      </c>
    </row>
    <row r="447" spans="1:7" x14ac:dyDescent="0.35">
      <c r="A447" t="s">
        <v>8372</v>
      </c>
      <c r="B447" s="22" t="s">
        <v>9030</v>
      </c>
      <c r="C447" s="20" t="str">
        <f t="shared" si="13"/>
        <v>C05946:1</v>
      </c>
      <c r="D447" s="21" t="str">
        <f t="shared" si="14"/>
        <v>C05946 : (4R)-4-Hydroxy-2-oxoglutarate</v>
      </c>
    </row>
    <row r="448" spans="1:7" x14ac:dyDescent="0.35">
      <c r="A448" t="s">
        <v>8142</v>
      </c>
      <c r="B448" s="22" t="s">
        <v>9031</v>
      </c>
      <c r="C448" s="20" t="str">
        <f t="shared" si="13"/>
        <v>C05947:1</v>
      </c>
      <c r="D448" s="21" t="str">
        <f t="shared" si="14"/>
        <v>C05947 : L-erythro-4-Hydroxyglutamate</v>
      </c>
    </row>
    <row r="449" spans="1:4" x14ac:dyDescent="0.35">
      <c r="A449" t="s">
        <v>8215</v>
      </c>
      <c r="B449" s="22" t="s">
        <v>9032</v>
      </c>
      <c r="C449" s="20" t="str">
        <f t="shared" si="13"/>
        <v>C05984:1</v>
      </c>
      <c r="D449" s="21" t="str">
        <f t="shared" si="14"/>
        <v xml:space="preserve">C05984 : 2-Hydroxybutanoic acid </v>
      </c>
    </row>
    <row r="450" spans="1:4" x14ac:dyDescent="0.35">
      <c r="A450" t="s">
        <v>8310</v>
      </c>
      <c r="B450" s="22" t="s">
        <v>9033</v>
      </c>
      <c r="C450" s="20" t="str">
        <f t="shared" si="13"/>
        <v>C06055:1</v>
      </c>
      <c r="D450" s="21" t="str">
        <f t="shared" si="14"/>
        <v>C06055 : O-Phospho-4-hydroxy-L-threonine</v>
      </c>
    </row>
    <row r="451" spans="1:4" x14ac:dyDescent="0.35">
      <c r="A451" t="s">
        <v>8420</v>
      </c>
      <c r="B451" s="22" t="s">
        <v>9034</v>
      </c>
      <c r="C451" s="20" t="str">
        <f t="shared" ref="C451:C514" si="15">CONCATENATE(A451,":","1")</f>
        <v>C06056:1</v>
      </c>
      <c r="D451" s="21" t="str">
        <f t="shared" ref="D451:D514" si="16">CONCATENATE(A451," : ",B451)</f>
        <v>C06056 : 4-Hydroxy-L-threonine</v>
      </c>
    </row>
    <row r="452" spans="1:4" x14ac:dyDescent="0.35">
      <c r="A452" t="s">
        <v>6842</v>
      </c>
      <c r="B452" s="22" t="s">
        <v>9035</v>
      </c>
      <c r="C452" s="20" t="str">
        <f t="shared" si="15"/>
        <v>C06156:1</v>
      </c>
      <c r="D452" s="21" t="str">
        <f t="shared" si="16"/>
        <v>C06156 : alpha-D-Glucosamine 1-phosphate</v>
      </c>
    </row>
    <row r="453" spans="1:4" x14ac:dyDescent="0.35">
      <c r="A453" t="s">
        <v>8292</v>
      </c>
      <c r="B453" s="22" t="s">
        <v>9036</v>
      </c>
      <c r="C453" s="20" t="str">
        <f t="shared" si="15"/>
        <v>C06187:1</v>
      </c>
      <c r="D453" s="21" t="str">
        <f t="shared" si="16"/>
        <v>C06187 : Arbutin 6-phosphate</v>
      </c>
    </row>
    <row r="454" spans="1:4" x14ac:dyDescent="0.35">
      <c r="A454" t="s">
        <v>8122</v>
      </c>
      <c r="B454" s="22" t="s">
        <v>9037</v>
      </c>
      <c r="C454" s="20" t="str">
        <f t="shared" si="15"/>
        <v>C06188:1</v>
      </c>
      <c r="D454" s="21" t="str">
        <f t="shared" si="16"/>
        <v>C06188 : Salicin 6-phosphate</v>
      </c>
    </row>
    <row r="455" spans="1:4" x14ac:dyDescent="0.35">
      <c r="A455" t="s">
        <v>8162</v>
      </c>
      <c r="B455" s="22" t="s">
        <v>9038</v>
      </c>
      <c r="C455" s="20" t="str">
        <f t="shared" si="15"/>
        <v>C06196:1</v>
      </c>
      <c r="D455" s="21" t="str">
        <f t="shared" si="16"/>
        <v>C06196 : 2'-Deoxyinosine 5'-phosphate</v>
      </c>
    </row>
    <row r="456" spans="1:4" x14ac:dyDescent="0.35">
      <c r="A456" t="s">
        <v>8303</v>
      </c>
      <c r="B456" s="22" t="s">
        <v>9039</v>
      </c>
      <c r="C456" s="20" t="str">
        <f t="shared" si="15"/>
        <v>C06376:1</v>
      </c>
      <c r="D456" s="21" t="str">
        <f t="shared" si="16"/>
        <v>C06376 : N-Acetyl-D-galactosamine 6-phosphate</v>
      </c>
    </row>
    <row r="457" spans="1:4" x14ac:dyDescent="0.35">
      <c r="A457" t="s">
        <v>8099</v>
      </c>
      <c r="B457" s="22" t="s">
        <v>9040</v>
      </c>
      <c r="C457" s="20" t="str">
        <f t="shared" si="15"/>
        <v>C06377:1</v>
      </c>
      <c r="D457" s="21" t="str">
        <f t="shared" si="16"/>
        <v xml:space="preserve">C06377 : D-Galactosamine 6-phosphate </v>
      </c>
    </row>
    <row r="458" spans="1:4" x14ac:dyDescent="0.35">
      <c r="A458" t="s">
        <v>8573</v>
      </c>
      <c r="B458" s="22" t="s">
        <v>9041</v>
      </c>
      <c r="C458" s="20" t="str">
        <f t="shared" si="15"/>
        <v>C06481:1</v>
      </c>
      <c r="D458" s="21" t="str">
        <f t="shared" si="16"/>
        <v>C06481 : L-Seryl-tRNA(Sec)</v>
      </c>
    </row>
    <row r="459" spans="1:4" x14ac:dyDescent="0.35">
      <c r="A459" t="s">
        <v>8112</v>
      </c>
      <c r="B459" s="22" t="s">
        <v>9042</v>
      </c>
      <c r="C459" s="20" t="str">
        <f t="shared" si="15"/>
        <v>C06611:1</v>
      </c>
      <c r="D459" s="21" t="str">
        <f t="shared" si="16"/>
        <v>C06611 : trans-3-Chloro-2-propene-1-ol</v>
      </c>
    </row>
    <row r="460" spans="1:4" x14ac:dyDescent="0.35">
      <c r="A460" t="s">
        <v>8206</v>
      </c>
      <c r="B460" s="22" t="s">
        <v>9043</v>
      </c>
      <c r="C460" s="20" t="str">
        <f t="shared" si="15"/>
        <v>C06612:1</v>
      </c>
      <c r="D460" s="21" t="str">
        <f t="shared" si="16"/>
        <v>C06612 : cis-3-Chloro-2-propene-1-ol</v>
      </c>
    </row>
    <row r="461" spans="1:4" x14ac:dyDescent="0.35">
      <c r="A461" t="s">
        <v>8325</v>
      </c>
      <c r="B461" s="22" t="s">
        <v>9044</v>
      </c>
      <c r="C461" s="20" t="str">
        <f t="shared" si="15"/>
        <v>C06613:1</v>
      </c>
      <c r="D461" s="21" t="str">
        <f t="shared" si="16"/>
        <v>C06613 : trans-3-Chloroallyl aldehyde</v>
      </c>
    </row>
    <row r="462" spans="1:4" x14ac:dyDescent="0.35">
      <c r="A462" t="s">
        <v>8207</v>
      </c>
      <c r="B462" s="22" t="s">
        <v>9045</v>
      </c>
      <c r="C462" s="20" t="str">
        <f t="shared" si="15"/>
        <v>C06899:1</v>
      </c>
      <c r="D462" s="21" t="str">
        <f t="shared" si="16"/>
        <v>C06899 : Chloral hydrate</v>
      </c>
    </row>
    <row r="463" spans="1:4" x14ac:dyDescent="0.35">
      <c r="A463" t="s">
        <v>6834</v>
      </c>
      <c r="B463" s="22" t="s">
        <v>9046</v>
      </c>
      <c r="C463" s="20" t="str">
        <f t="shared" si="15"/>
        <v>C07478:1</v>
      </c>
      <c r="D463" s="21" t="str">
        <f t="shared" si="16"/>
        <v>C07478 : 2-Hydroxy-5-methyl-cis,cis-muconate</v>
      </c>
    </row>
    <row r="464" spans="1:4" x14ac:dyDescent="0.35">
      <c r="A464" t="s">
        <v>6835</v>
      </c>
      <c r="B464" s="22" t="s">
        <v>9047</v>
      </c>
      <c r="C464" s="20" t="str">
        <f t="shared" si="15"/>
        <v>C07479:1</v>
      </c>
      <c r="D464" s="21" t="str">
        <f t="shared" si="16"/>
        <v>C07479 : 2-Oxo-5-methyl-cis-muconate</v>
      </c>
    </row>
    <row r="465" spans="1:4" x14ac:dyDescent="0.35">
      <c r="A465" t="s">
        <v>8327</v>
      </c>
      <c r="B465" s="22" t="s">
        <v>9048</v>
      </c>
      <c r="C465" s="20" t="str">
        <f t="shared" si="15"/>
        <v>C07490:1</v>
      </c>
      <c r="D465" s="21" t="str">
        <f t="shared" si="16"/>
        <v>C07490 : Trichloroethanol</v>
      </c>
    </row>
    <row r="466" spans="1:4" x14ac:dyDescent="0.35">
      <c r="A466" t="s">
        <v>8208</v>
      </c>
      <c r="B466" s="22" t="s">
        <v>9049</v>
      </c>
      <c r="C466" s="20" t="str">
        <f t="shared" si="15"/>
        <v>C07645:1</v>
      </c>
      <c r="D466" s="21" t="str">
        <f t="shared" si="16"/>
        <v>C07645 : Aldophosphamide</v>
      </c>
    </row>
    <row r="467" spans="1:4" x14ac:dyDescent="0.35">
      <c r="A467" t="s">
        <v>8271</v>
      </c>
      <c r="B467" t="s">
        <v>9050</v>
      </c>
      <c r="C467" s="20" t="str">
        <f t="shared" si="15"/>
        <v>C07648:1</v>
      </c>
      <c r="D467" s="21" t="str">
        <f t="shared" si="16"/>
        <v>C07648 : Thioguanine</v>
      </c>
    </row>
    <row r="468" spans="1:4" x14ac:dyDescent="0.35">
      <c r="A468" t="s">
        <v>8267</v>
      </c>
      <c r="B468" s="22" t="s">
        <v>9051</v>
      </c>
      <c r="C468" s="20" t="str">
        <f t="shared" si="15"/>
        <v>C07649:1</v>
      </c>
      <c r="D468" s="21" t="str">
        <f t="shared" si="16"/>
        <v>C07649 : 5-FU</v>
      </c>
    </row>
    <row r="469" spans="1:4" x14ac:dyDescent="0.35">
      <c r="A469" t="s">
        <v>6855</v>
      </c>
      <c r="B469" s="22" t="s">
        <v>9052</v>
      </c>
      <c r="C469" s="20" t="str">
        <f t="shared" si="15"/>
        <v>C08353:1</v>
      </c>
      <c r="D469" s="21" t="str">
        <f t="shared" si="16"/>
        <v>C08353 : beta-D-Ribopyranose</v>
      </c>
    </row>
    <row r="470" spans="1:4" x14ac:dyDescent="0.35">
      <c r="A470" t="s">
        <v>8330</v>
      </c>
      <c r="B470" s="22" t="s">
        <v>9053</v>
      </c>
      <c r="C470" s="20" t="str">
        <f t="shared" si="15"/>
        <v>C08492:1</v>
      </c>
      <c r="D470" s="21" t="str">
        <f t="shared" si="16"/>
        <v>C08492 : 3-Hexenol</v>
      </c>
    </row>
    <row r="471" spans="1:4" x14ac:dyDescent="0.35">
      <c r="A471" t="s">
        <v>8508</v>
      </c>
      <c r="B471" s="22" t="s">
        <v>9132</v>
      </c>
      <c r="C471" s="20" t="str">
        <f t="shared" si="15"/>
        <v>C09306:1</v>
      </c>
      <c r="D471" s="21" t="str">
        <f t="shared" si="16"/>
        <v xml:space="preserve">C09306 : Sulfur Dioxide </v>
      </c>
    </row>
    <row r="472" spans="1:4" x14ac:dyDescent="0.35">
      <c r="A472" t="s">
        <v>6374</v>
      </c>
      <c r="B472" s="22" t="s">
        <v>9054</v>
      </c>
      <c r="C472" s="20" t="str">
        <f t="shared" si="15"/>
        <v>C11039:1</v>
      </c>
      <c r="D472" s="21" t="str">
        <f t="shared" si="16"/>
        <v>C11039 : 2'-Deoxy-5-hydroxymethylcytidine-5'-triphosphate</v>
      </c>
    </row>
    <row r="473" spans="1:4" x14ac:dyDescent="0.35">
      <c r="A473" t="s">
        <v>8350</v>
      </c>
      <c r="B473" s="22" t="s">
        <v>9055</v>
      </c>
      <c r="C473" s="20" t="str">
        <f t="shared" si="15"/>
        <v>C11437:1</v>
      </c>
      <c r="D473" s="21" t="str">
        <f t="shared" si="16"/>
        <v>C11437 : 1-Deoxy-D-xylulose 5-phosphate</v>
      </c>
    </row>
    <row r="474" spans="1:4" x14ac:dyDescent="0.35">
      <c r="A474" t="s">
        <v>8305</v>
      </c>
      <c r="B474" s="22" t="s">
        <v>9056</v>
      </c>
      <c r="C474" s="20" t="str">
        <f t="shared" si="15"/>
        <v>C11439:1</v>
      </c>
      <c r="D474" s="21" t="str">
        <f t="shared" si="16"/>
        <v>C11439 : Formyl-L-methionyl peptide</v>
      </c>
    </row>
    <row r="475" spans="1:4" x14ac:dyDescent="0.35">
      <c r="A475" t="s">
        <v>8135</v>
      </c>
      <c r="B475" s="22" t="s">
        <v>9057</v>
      </c>
      <c r="C475" s="20" t="str">
        <f t="shared" si="15"/>
        <v>C11440:1</v>
      </c>
      <c r="D475" s="21" t="str">
        <f t="shared" si="16"/>
        <v>C11440 : Methionyl peptide</v>
      </c>
    </row>
    <row r="476" spans="1:4" x14ac:dyDescent="0.35">
      <c r="A476" t="s">
        <v>8509</v>
      </c>
      <c r="B476" s="22" t="s">
        <v>9058</v>
      </c>
      <c r="C476" s="20" t="str">
        <f t="shared" si="15"/>
        <v>C11475:1</v>
      </c>
      <c r="D476" s="21" t="str">
        <f t="shared" si="16"/>
        <v>C11475 : DNA containing guanine</v>
      </c>
    </row>
    <row r="477" spans="1:4" x14ac:dyDescent="0.35">
      <c r="A477" t="s">
        <v>8387</v>
      </c>
      <c r="B477" t="s">
        <v>9059</v>
      </c>
      <c r="C477" s="20" t="str">
        <f t="shared" si="15"/>
        <v>C11477:1</v>
      </c>
      <c r="D477" s="21" t="str">
        <f t="shared" si="16"/>
        <v>C11477 : Sugar</v>
      </c>
    </row>
    <row r="478" spans="1:4" x14ac:dyDescent="0.35">
      <c r="A478" t="s">
        <v>8152</v>
      </c>
      <c r="B478" s="22" t="s">
        <v>9060</v>
      </c>
      <c r="C478" s="20" t="str">
        <f t="shared" si="15"/>
        <v>C11736:1</v>
      </c>
      <c r="D478" s="21" t="str">
        <f t="shared" si="16"/>
        <v>C11736 : 5-Fluorodeoxyuridine</v>
      </c>
    </row>
    <row r="479" spans="1:4" x14ac:dyDescent="0.35">
      <c r="A479" t="s">
        <v>8510</v>
      </c>
      <c r="B479" s="22" t="s">
        <v>9061</v>
      </c>
      <c r="C479" s="20" t="str">
        <f t="shared" si="15"/>
        <v>C11826:1</v>
      </c>
      <c r="D479" s="21" t="str">
        <f t="shared" si="16"/>
        <v>C11826 : [GlcNAc-(1-&gt;4)-Mur2Ac(oyl-L-Ala-g-D-Glu-L-Lys-D-Ala-D-Ala)]n-diphosphoundecaprenol</v>
      </c>
    </row>
    <row r="480" spans="1:4" x14ac:dyDescent="0.35">
      <c r="A480" t="s">
        <v>8511</v>
      </c>
      <c r="B480" s="22" t="s">
        <v>9062</v>
      </c>
      <c r="C480" s="20" t="str">
        <f t="shared" si="15"/>
        <v>C11827:1</v>
      </c>
      <c r="D480" s="21" t="str">
        <f t="shared" si="16"/>
        <v>C11827 : [GlcNAc-(1-&gt;4)-Mur2Ac(oyl-L-Ala-g-D-Glu-A2pm-D-Ala-D-Ala)]n-diphosphoundecaprenol</v>
      </c>
    </row>
    <row r="481" spans="1:4" x14ac:dyDescent="0.35">
      <c r="A481" t="s">
        <v>8421</v>
      </c>
      <c r="B481" s="22" t="s">
        <v>9063</v>
      </c>
      <c r="C481" s="20" t="str">
        <f t="shared" si="15"/>
        <v>C11838:1</v>
      </c>
      <c r="D481" s="21" t="str">
        <f t="shared" si="16"/>
        <v>C11838 : (S)-4,5-Dihydroxypentane-2,3-dione</v>
      </c>
    </row>
    <row r="482" spans="1:4" x14ac:dyDescent="0.35">
      <c r="A482" t="s">
        <v>8574</v>
      </c>
      <c r="B482" s="22" t="s">
        <v>9064</v>
      </c>
      <c r="C482" s="20" t="str">
        <f t="shared" si="15"/>
        <v>C13179:1</v>
      </c>
      <c r="D482" s="21" t="str">
        <f t="shared" si="16"/>
        <v>C13179 : Fleroxacin</v>
      </c>
    </row>
    <row r="483" spans="1:4" x14ac:dyDescent="0.35">
      <c r="A483" t="s">
        <v>8209</v>
      </c>
      <c r="B483" s="22" t="s">
        <v>9065</v>
      </c>
      <c r="C483" s="20" t="str">
        <f t="shared" si="15"/>
        <v>C14089:1</v>
      </c>
      <c r="D483" s="21" t="str">
        <f t="shared" si="16"/>
        <v>C14089 : 1-Hydroxymethylnaphthalene</v>
      </c>
    </row>
    <row r="484" spans="1:4" x14ac:dyDescent="0.35">
      <c r="A484" t="s">
        <v>8329</v>
      </c>
      <c r="B484" s="22" t="s">
        <v>9066</v>
      </c>
      <c r="C484" s="20" t="str">
        <f t="shared" si="15"/>
        <v>C14090:1</v>
      </c>
      <c r="D484" s="21" t="str">
        <f t="shared" si="16"/>
        <v>C14090 : 1-Naphthaldehyde</v>
      </c>
    </row>
    <row r="485" spans="1:4" x14ac:dyDescent="0.35">
      <c r="A485" t="s">
        <v>8322</v>
      </c>
      <c r="B485" s="22" t="s">
        <v>9067</v>
      </c>
      <c r="C485" s="20" t="str">
        <f t="shared" si="15"/>
        <v>C14099:1</v>
      </c>
      <c r="D485" s="21" t="str">
        <f t="shared" si="16"/>
        <v>C14099 : 2-Naphthaldehyde</v>
      </c>
    </row>
    <row r="486" spans="1:4" x14ac:dyDescent="0.35">
      <c r="A486" t="s">
        <v>8220</v>
      </c>
      <c r="B486" s="22" t="s">
        <v>9068</v>
      </c>
      <c r="C486" s="20" t="str">
        <f t="shared" si="15"/>
        <v>C15565:1</v>
      </c>
      <c r="D486" s="21" t="str">
        <f t="shared" si="16"/>
        <v>C15565 : (S)-2-Hydroxyacid</v>
      </c>
    </row>
    <row r="487" spans="1:4" x14ac:dyDescent="0.35">
      <c r="A487" t="s">
        <v>8401</v>
      </c>
      <c r="B487" t="s">
        <v>9069</v>
      </c>
      <c r="C487" s="20" t="str">
        <f t="shared" si="15"/>
        <v>C15647:1</v>
      </c>
      <c r="D487" s="21" t="str">
        <f t="shared" si="16"/>
        <v>C15647 : 2-Acyl-1-(1-alkenyl)-sn-glycero-3-phosphate</v>
      </c>
    </row>
    <row r="488" spans="1:4" x14ac:dyDescent="0.35">
      <c r="A488" t="s">
        <v>8192</v>
      </c>
      <c r="B488" s="22" t="s">
        <v>9070</v>
      </c>
      <c r="C488" s="20" t="str">
        <f t="shared" si="15"/>
        <v>C15653:1</v>
      </c>
      <c r="D488" s="21" t="str">
        <f t="shared" si="16"/>
        <v>C15653 : Peptide-L-methionine (R)-S-oxide</v>
      </c>
    </row>
    <row r="489" spans="1:4" x14ac:dyDescent="0.35">
      <c r="A489" t="s">
        <v>6691</v>
      </c>
      <c r="B489" t="s">
        <v>9071</v>
      </c>
      <c r="C489" s="20" t="str">
        <f t="shared" si="15"/>
        <v>C15667:1</v>
      </c>
      <c r="D489" s="21" t="str">
        <f t="shared" si="16"/>
        <v>C15667 : 5-Carboxyamino-1-(5-phospho-D-ribosyl)imidazole</v>
      </c>
    </row>
    <row r="490" spans="1:4" x14ac:dyDescent="0.35">
      <c r="A490" t="s">
        <v>8512</v>
      </c>
      <c r="B490" s="22" t="s">
        <v>9072</v>
      </c>
      <c r="C490" s="20" t="str">
        <f t="shared" si="15"/>
        <v>C15811:1</v>
      </c>
      <c r="D490" s="21" t="str">
        <f t="shared" si="16"/>
        <v>C15811 : [Enzyme]-cysteine</v>
      </c>
    </row>
    <row r="491" spans="1:4" x14ac:dyDescent="0.35">
      <c r="A491" t="s">
        <v>8175</v>
      </c>
      <c r="B491" t="s">
        <v>9073</v>
      </c>
      <c r="C491" s="20" t="str">
        <f t="shared" si="15"/>
        <v>C15812:1</v>
      </c>
      <c r="D491" s="21" t="str">
        <f t="shared" si="16"/>
        <v>C15812 : [Enzyme]-S-sulfanylcysteine</v>
      </c>
    </row>
    <row r="492" spans="1:4" x14ac:dyDescent="0.35">
      <c r="A492" t="s">
        <v>8513</v>
      </c>
      <c r="B492" s="22" t="s">
        <v>9074</v>
      </c>
      <c r="C492" s="20" t="str">
        <f t="shared" si="15"/>
        <v>C15813:1</v>
      </c>
      <c r="D492" s="21" t="str">
        <f t="shared" si="16"/>
        <v>C15813 : Adenylyl-[sulfur-carrier protein]</v>
      </c>
    </row>
    <row r="493" spans="1:4" x14ac:dyDescent="0.35">
      <c r="A493" t="s">
        <v>8514</v>
      </c>
      <c r="B493" s="22" t="s">
        <v>9075</v>
      </c>
      <c r="C493" s="20" t="str">
        <f t="shared" si="15"/>
        <v>C15814:1</v>
      </c>
      <c r="D493" s="21" t="str">
        <f t="shared" si="16"/>
        <v>C15814 : Thiocarboxy-[sulfur-carrier protein]</v>
      </c>
    </row>
    <row r="494" spans="1:4" x14ac:dyDescent="0.35">
      <c r="A494" t="s">
        <v>8346</v>
      </c>
      <c r="B494" t="s">
        <v>9076</v>
      </c>
      <c r="C494" s="20" t="str">
        <f t="shared" si="15"/>
        <v>C15999:1</v>
      </c>
      <c r="D494" s="21" t="str">
        <f t="shared" si="16"/>
        <v>C15999 : L-Methionine (S)-S-oxide</v>
      </c>
    </row>
    <row r="495" spans="1:4" x14ac:dyDescent="0.35">
      <c r="A495" t="s">
        <v>8210</v>
      </c>
      <c r="B495" t="s">
        <v>9077</v>
      </c>
      <c r="C495" s="20" t="str">
        <f t="shared" si="15"/>
        <v>C16310:1</v>
      </c>
      <c r="D495" s="21" t="str">
        <f t="shared" si="16"/>
        <v>C16310 : 3-Hexenal</v>
      </c>
    </row>
    <row r="496" spans="1:4" x14ac:dyDescent="0.35">
      <c r="A496" t="s">
        <v>8326</v>
      </c>
      <c r="B496" s="22" t="s">
        <v>9078</v>
      </c>
      <c r="C496" s="20" t="str">
        <f t="shared" si="15"/>
        <v>C16348:1</v>
      </c>
      <c r="D496" s="21" t="str">
        <f t="shared" si="16"/>
        <v>C16348 : cis-3-Chloroallyl aldehyde</v>
      </c>
    </row>
    <row r="497" spans="1:4" x14ac:dyDescent="0.35">
      <c r="A497" t="s">
        <v>8381</v>
      </c>
      <c r="B497" s="22" t="s">
        <v>9079</v>
      </c>
      <c r="C497" s="20" t="str">
        <f t="shared" si="15"/>
        <v>C16463:1</v>
      </c>
      <c r="D497" s="21" t="str">
        <f t="shared" si="16"/>
        <v>C16463 : 3',5'-Cyclic diGMP</v>
      </c>
    </row>
    <row r="498" spans="1:4" x14ac:dyDescent="0.35">
      <c r="A498" t="s">
        <v>8328</v>
      </c>
      <c r="B498" s="22" t="s">
        <v>9080</v>
      </c>
      <c r="C498" s="20" t="str">
        <f t="shared" si="15"/>
        <v>C16551:1</v>
      </c>
      <c r="D498" s="21" t="str">
        <f t="shared" si="16"/>
        <v>C16551 : Alcophosphamide</v>
      </c>
    </row>
    <row r="499" spans="1:4" x14ac:dyDescent="0.35">
      <c r="A499" t="s">
        <v>8211</v>
      </c>
      <c r="B499" s="22" t="s">
        <v>9081</v>
      </c>
      <c r="C499" s="20" t="str">
        <f t="shared" si="15"/>
        <v>C16586:1</v>
      </c>
      <c r="D499" s="21" t="str">
        <f t="shared" si="16"/>
        <v>C16586 : 2-Phenyl-1,3-propanediol monocarbamate</v>
      </c>
    </row>
    <row r="500" spans="1:4" x14ac:dyDescent="0.35">
      <c r="A500" t="s">
        <v>8331</v>
      </c>
      <c r="B500" t="s">
        <v>9082</v>
      </c>
      <c r="C500" s="20" t="str">
        <f t="shared" si="15"/>
        <v>C16587:1</v>
      </c>
      <c r="D500" s="21" t="str">
        <f t="shared" si="16"/>
        <v>C16587 : 3-Carbamoyl-2-phenylpropionaldehyde</v>
      </c>
    </row>
    <row r="501" spans="1:4" x14ac:dyDescent="0.35">
      <c r="A501" t="s">
        <v>8212</v>
      </c>
      <c r="B501" s="22" t="s">
        <v>9083</v>
      </c>
      <c r="C501" s="20" t="str">
        <f t="shared" si="15"/>
        <v>C16595:1</v>
      </c>
      <c r="D501" s="21" t="str">
        <f t="shared" si="16"/>
        <v>C16595 : 4-Hydroxy-5-phenyltetrahydro-1,3-oxazin-2-one</v>
      </c>
    </row>
    <row r="502" spans="1:4" x14ac:dyDescent="0.35">
      <c r="A502" t="s">
        <v>8332</v>
      </c>
      <c r="B502" s="22" t="s">
        <v>9084</v>
      </c>
      <c r="C502" s="20" t="str">
        <f t="shared" si="15"/>
        <v>C16596:1</v>
      </c>
      <c r="D502" s="21" t="str">
        <f t="shared" si="16"/>
        <v>C16596 : 5-Phenyl-1,3-oxazinane-2,4-dione</v>
      </c>
    </row>
    <row r="503" spans="1:4" x14ac:dyDescent="0.35">
      <c r="A503" t="s">
        <v>8272</v>
      </c>
      <c r="B503" t="s">
        <v>9085</v>
      </c>
      <c r="C503" s="20" t="str">
        <f t="shared" si="15"/>
        <v>C16614:1</v>
      </c>
      <c r="D503" s="21" t="str">
        <f t="shared" si="16"/>
        <v>C16614 : 6-Methylmercaptopurine</v>
      </c>
    </row>
    <row r="504" spans="1:4" x14ac:dyDescent="0.35">
      <c r="A504" t="s">
        <v>8363</v>
      </c>
      <c r="B504" s="22" t="s">
        <v>9086</v>
      </c>
      <c r="C504" s="20" t="str">
        <f t="shared" si="15"/>
        <v>C16615:1</v>
      </c>
      <c r="D504" s="21" t="str">
        <f t="shared" si="16"/>
        <v>C16615 : 6-Methylthiopurine 5'-monophosphate ribonucleotide</v>
      </c>
    </row>
    <row r="505" spans="1:4" x14ac:dyDescent="0.35">
      <c r="A505" t="s">
        <v>8314</v>
      </c>
      <c r="B505" s="22" t="s">
        <v>9087</v>
      </c>
      <c r="C505" s="20" t="str">
        <f t="shared" si="15"/>
        <v>C16618:1</v>
      </c>
      <c r="D505" s="21" t="str">
        <f t="shared" si="16"/>
        <v>C16618 : 6-Thioxanthine 5'-monophosphate</v>
      </c>
    </row>
    <row r="506" spans="1:4" x14ac:dyDescent="0.35">
      <c r="A506" t="s">
        <v>8362</v>
      </c>
      <c r="B506" s="22" t="s">
        <v>9088</v>
      </c>
      <c r="C506" s="20" t="str">
        <f t="shared" si="15"/>
        <v>C16619:1</v>
      </c>
      <c r="D506" s="21" t="str">
        <f t="shared" si="16"/>
        <v>C16619 : 6-Thioguanosine monophosphate</v>
      </c>
    </row>
    <row r="507" spans="1:4" x14ac:dyDescent="0.35">
      <c r="A507" t="s">
        <v>8281</v>
      </c>
      <c r="B507" t="s">
        <v>9089</v>
      </c>
      <c r="C507" s="20" t="str">
        <f t="shared" si="15"/>
        <v>C16633:1</v>
      </c>
      <c r="D507" s="21" t="str">
        <f t="shared" si="16"/>
        <v>C16633 : 5-Fluorouridine</v>
      </c>
    </row>
    <row r="508" spans="1:4" x14ac:dyDescent="0.35">
      <c r="A508" t="s">
        <v>8355</v>
      </c>
      <c r="B508" t="s">
        <v>9090</v>
      </c>
      <c r="C508" s="20" t="str">
        <f t="shared" si="15"/>
        <v>C16634:1</v>
      </c>
      <c r="D508" s="21" t="str">
        <f t="shared" si="16"/>
        <v>C16634 : 5-Fluorouridine monophosphate</v>
      </c>
    </row>
    <row r="509" spans="1:4" x14ac:dyDescent="0.35">
      <c r="A509" t="s">
        <v>8575</v>
      </c>
      <c r="B509" t="s">
        <v>9091</v>
      </c>
      <c r="C509" s="20" t="str">
        <f t="shared" si="15"/>
        <v>C16636:1</v>
      </c>
      <c r="D509" s="21" t="str">
        <f t="shared" si="16"/>
        <v>C16636 : tRNA(Sec)</v>
      </c>
    </row>
    <row r="510" spans="1:4" x14ac:dyDescent="0.35">
      <c r="A510" t="s">
        <v>6856</v>
      </c>
      <c r="B510" t="s">
        <v>9092</v>
      </c>
      <c r="C510" s="20" t="str">
        <f t="shared" si="15"/>
        <v>C16639:1</v>
      </c>
      <c r="D510" s="21" t="str">
        <f t="shared" si="16"/>
        <v>C16639 : beta-D-Ribofuranose</v>
      </c>
    </row>
    <row r="511" spans="1:4" x14ac:dyDescent="0.35">
      <c r="A511" t="s">
        <v>8515</v>
      </c>
      <c r="B511" t="s">
        <v>9093</v>
      </c>
      <c r="C511" s="20" t="str">
        <f t="shared" si="15"/>
        <v>C16663:1</v>
      </c>
      <c r="D511" s="21" t="str">
        <f t="shared" si="16"/>
        <v xml:space="preserve">C16663 : Tryparedoxin </v>
      </c>
    </row>
    <row r="512" spans="1:4" x14ac:dyDescent="0.35">
      <c r="A512" t="s">
        <v>8516</v>
      </c>
      <c r="B512" s="22" t="s">
        <v>9094</v>
      </c>
      <c r="C512" s="20" t="str">
        <f t="shared" si="15"/>
        <v>C16664:1</v>
      </c>
      <c r="D512" s="21" t="str">
        <f t="shared" si="16"/>
        <v>C16664 : Tryparedoxin disulfide</v>
      </c>
    </row>
    <row r="513" spans="1:4" x14ac:dyDescent="0.35">
      <c r="A513" t="s">
        <v>8203</v>
      </c>
      <c r="B513" s="22" t="s">
        <v>9095</v>
      </c>
      <c r="C513" s="20" t="str">
        <f t="shared" si="15"/>
        <v>C16688:1</v>
      </c>
      <c r="D513" s="21" t="str">
        <f t="shared" si="16"/>
        <v>C16688 : Sucrose 6-phosphate</v>
      </c>
    </row>
    <row r="514" spans="1:4" x14ac:dyDescent="0.35">
      <c r="A514" t="s">
        <v>8417</v>
      </c>
      <c r="B514" s="22" t="s">
        <v>9096</v>
      </c>
      <c r="C514" s="20" t="str">
        <f t="shared" si="15"/>
        <v>C16698:1</v>
      </c>
      <c r="D514" s="21" t="str">
        <f t="shared" si="16"/>
        <v>C16698 : N-Acetylmuramic acid 6-phosphate</v>
      </c>
    </row>
    <row r="515" spans="1:4" x14ac:dyDescent="0.35">
      <c r="A515" t="s">
        <v>8383</v>
      </c>
      <c r="B515" s="12" t="s">
        <v>9097</v>
      </c>
      <c r="C515" s="20" t="str">
        <f t="shared" ref="C515:C578" si="17">CONCATENATE(A515,":","1")</f>
        <v>C17322:1</v>
      </c>
      <c r="D515" s="21" t="str">
        <f t="shared" ref="D515:D578" si="18">CONCATENATE(A515," : ",B515)</f>
        <v>C17322 : tRNA containing 2-thiouridine</v>
      </c>
    </row>
    <row r="516" spans="1:4" x14ac:dyDescent="0.35">
      <c r="A516" t="s">
        <v>8306</v>
      </c>
      <c r="B516" t="s">
        <v>9098</v>
      </c>
      <c r="C516" s="20" t="str">
        <f t="shared" si="17"/>
        <v>C17324:1</v>
      </c>
      <c r="D516" s="21" t="str">
        <f t="shared" si="18"/>
        <v>C17324 : tRNA adenine</v>
      </c>
    </row>
    <row r="517" spans="1:4" x14ac:dyDescent="0.35">
      <c r="A517" t="s">
        <v>8517</v>
      </c>
      <c r="B517" s="22" t="s">
        <v>9099</v>
      </c>
      <c r="C517" s="20" t="str">
        <f t="shared" si="17"/>
        <v>C17556:1</v>
      </c>
      <c r="D517" s="21" t="str">
        <f t="shared" si="18"/>
        <v>C17556 : di-trans,poly-cis-Undecaprenyl phosphate</v>
      </c>
    </row>
    <row r="518" spans="1:4" x14ac:dyDescent="0.35">
      <c r="A518" t="s">
        <v>6817</v>
      </c>
      <c r="B518" s="22" t="s">
        <v>9100</v>
      </c>
      <c r="C518" s="20" t="str">
        <f t="shared" si="17"/>
        <v>C18096:1</v>
      </c>
      <c r="D518" s="21" t="str">
        <f t="shared" si="18"/>
        <v>C18096 : D-Allulose 6-phosphate</v>
      </c>
    </row>
    <row r="519" spans="1:4" x14ac:dyDescent="0.35">
      <c r="A519" t="s">
        <v>8576</v>
      </c>
      <c r="B519" t="s">
        <v>9101</v>
      </c>
      <c r="C519" s="20" t="str">
        <f t="shared" si="17"/>
        <v>C18902:1</v>
      </c>
      <c r="D519" s="21" t="str">
        <f t="shared" si="18"/>
        <v xml:space="preserve">C18902 : Methylselenic acid </v>
      </c>
    </row>
    <row r="520" spans="1:4" x14ac:dyDescent="0.35">
      <c r="A520" t="s">
        <v>8285</v>
      </c>
      <c r="B520" s="22" t="s">
        <v>9102</v>
      </c>
      <c r="C520" s="20" t="str">
        <f t="shared" si="17"/>
        <v>C19078:1</v>
      </c>
      <c r="D520" s="21" t="str">
        <f t="shared" si="18"/>
        <v>C19078 : tRNA with a 3' cytidine</v>
      </c>
    </row>
    <row r="521" spans="1:4" x14ac:dyDescent="0.35">
      <c r="A521" t="s">
        <v>8286</v>
      </c>
      <c r="B521" s="22" t="s">
        <v>9103</v>
      </c>
      <c r="C521" s="20" t="str">
        <f t="shared" si="17"/>
        <v>C19080:1</v>
      </c>
      <c r="D521" s="21" t="str">
        <f t="shared" si="18"/>
        <v>C19080 : tRNA with a 3' CC end</v>
      </c>
    </row>
    <row r="522" spans="1:4" x14ac:dyDescent="0.35">
      <c r="A522" t="s">
        <v>8382</v>
      </c>
      <c r="B522" s="22" t="s">
        <v>9104</v>
      </c>
      <c r="C522" s="20" t="str">
        <f t="shared" si="17"/>
        <v>C19085:1</v>
      </c>
      <c r="D522" s="21" t="str">
        <f t="shared" si="18"/>
        <v>C19085 : tRNA with a 3' CCA end</v>
      </c>
    </row>
    <row r="523" spans="1:4" x14ac:dyDescent="0.35">
      <c r="A523" t="s">
        <v>8313</v>
      </c>
      <c r="B523" s="22" t="s">
        <v>9105</v>
      </c>
      <c r="C523" s="20" t="str">
        <f t="shared" si="17"/>
        <v>C19722:1</v>
      </c>
      <c r="D523" s="21" t="str">
        <f t="shared" si="18"/>
        <v>C19722 : [tRNA(Ile2)]-cytidine34</v>
      </c>
    </row>
    <row r="524" spans="1:4" x14ac:dyDescent="0.35">
      <c r="A524" t="s">
        <v>8424</v>
      </c>
      <c r="B524" s="12" t="s">
        <v>9106</v>
      </c>
      <c r="C524" s="20" t="str">
        <f t="shared" si="17"/>
        <v>C19723:1</v>
      </c>
      <c r="D524" s="21" t="str">
        <f t="shared" si="18"/>
        <v>C19723 : [tRNA(Ile2)]-lysidine34</v>
      </c>
    </row>
    <row r="525" spans="1:4" x14ac:dyDescent="0.35">
      <c r="A525" t="s">
        <v>8184</v>
      </c>
      <c r="B525" s="22" t="s">
        <v>9107</v>
      </c>
      <c r="C525" s="20" t="str">
        <f t="shared" si="17"/>
        <v>C19771:1</v>
      </c>
      <c r="D525" s="21" t="str">
        <f t="shared" si="18"/>
        <v>C19771 : 2'-(5-Triphosphoribosyl)-3'-dephospho-CoA</v>
      </c>
    </row>
    <row r="526" spans="1:4" x14ac:dyDescent="0.35">
      <c r="A526" t="s">
        <v>8338</v>
      </c>
      <c r="B526" s="22" t="s">
        <v>9108</v>
      </c>
      <c r="C526" s="20" t="str">
        <f t="shared" si="17"/>
        <v>C20258:1</v>
      </c>
      <c r="D526" s="21" t="str">
        <f t="shared" si="18"/>
        <v>C20258 : (2S,4S)-4-Hydroxy-2,3,4,5-tetrahydrodipicolinate</v>
      </c>
    </row>
    <row r="527" spans="1:4" x14ac:dyDescent="0.35">
      <c r="A527" t="s">
        <v>8412</v>
      </c>
      <c r="B527" t="s">
        <v>9109</v>
      </c>
      <c r="C527" s="20" t="str">
        <f t="shared" si="17"/>
        <v>C20451:1</v>
      </c>
      <c r="D527" s="21" t="str">
        <f t="shared" si="18"/>
        <v>C20451 : tRNA hypoxanthine</v>
      </c>
    </row>
    <row r="528" spans="1:4" x14ac:dyDescent="0.35">
      <c r="A528" t="s">
        <v>8518</v>
      </c>
      <c r="B528" s="12" t="s">
        <v>9110</v>
      </c>
      <c r="C528" s="20" t="str">
        <f t="shared" si="17"/>
        <v>C20565:1</v>
      </c>
      <c r="D528" s="21" t="str">
        <f t="shared" si="18"/>
        <v>C20565 : Cyclic di-3',5'-adenylate</v>
      </c>
    </row>
    <row r="529" spans="1:4" x14ac:dyDescent="0.35">
      <c r="A529" t="s">
        <v>8256</v>
      </c>
      <c r="B529" s="22" t="s">
        <v>9111</v>
      </c>
      <c r="C529" s="20" t="str">
        <f t="shared" si="17"/>
        <v>C20641:1</v>
      </c>
      <c r="D529" s="21" t="str">
        <f t="shared" si="18"/>
        <v>C20641 : L-Threonylcarbamoyladenylate</v>
      </c>
    </row>
    <row r="530" spans="1:4" x14ac:dyDescent="0.35">
      <c r="A530" t="s">
        <v>8519</v>
      </c>
      <c r="B530" t="s">
        <v>9112</v>
      </c>
      <c r="C530" s="20" t="str">
        <f t="shared" si="17"/>
        <v>C20648:1</v>
      </c>
      <c r="D530" s="21" t="str">
        <f t="shared" si="18"/>
        <v>C20648 : Adenine in rRNA</v>
      </c>
    </row>
    <row r="531" spans="1:4" x14ac:dyDescent="0.35">
      <c r="A531" t="s">
        <v>8197</v>
      </c>
      <c r="B531" t="s">
        <v>9113</v>
      </c>
      <c r="C531" s="20" t="str">
        <f t="shared" si="17"/>
        <v>C20658:1</v>
      </c>
      <c r="D531" s="21" t="str">
        <f t="shared" si="18"/>
        <v>C20658 : O-Acetyl-ADP-ribose</v>
      </c>
    </row>
    <row r="532" spans="1:4" x14ac:dyDescent="0.35">
      <c r="A532" t="s">
        <v>8520</v>
      </c>
      <c r="B532" t="s">
        <v>9114</v>
      </c>
      <c r="C532" s="20" t="str">
        <f t="shared" si="17"/>
        <v>C20743:1</v>
      </c>
      <c r="D532" s="21" t="str">
        <f t="shared" si="18"/>
        <v>C20743 : Protein N6-acetyl-L-lysine</v>
      </c>
    </row>
    <row r="533" spans="1:4" x14ac:dyDescent="0.35">
      <c r="A533" t="s">
        <v>8521</v>
      </c>
      <c r="B533" s="22" t="s">
        <v>9115</v>
      </c>
      <c r="C533" s="20" t="str">
        <f t="shared" si="17"/>
        <v>C20751:1</v>
      </c>
      <c r="D533" s="21" t="str">
        <f t="shared" si="18"/>
        <v>C20751 : N6-L-Threonylcarbamoyladenine in tRNA</v>
      </c>
    </row>
    <row r="534" spans="1:4" x14ac:dyDescent="0.35">
      <c r="A534" t="s">
        <v>8522</v>
      </c>
      <c r="B534" s="22" t="s">
        <v>9116</v>
      </c>
      <c r="C534" s="20" t="str">
        <f t="shared" si="17"/>
        <v>C20796:1</v>
      </c>
      <c r="D534" s="21" t="str">
        <f t="shared" si="18"/>
        <v>C20796 : N6-Dimethyladenine in rRNA</v>
      </c>
    </row>
    <row r="535" spans="1:4" x14ac:dyDescent="0.35">
      <c r="A535" t="s">
        <v>8349</v>
      </c>
      <c r="B535" s="22" t="s">
        <v>9117</v>
      </c>
      <c r="C535" s="20" t="str">
        <f t="shared" si="17"/>
        <v>C20858:1</v>
      </c>
      <c r="D535" s="21" t="str">
        <f t="shared" si="18"/>
        <v>C20858 : Protein N5-methyl-L-glutamine</v>
      </c>
    </row>
    <row r="536" spans="1:4" x14ac:dyDescent="0.35">
      <c r="A536" t="s">
        <v>8523</v>
      </c>
      <c r="B536" s="22" t="s">
        <v>9118</v>
      </c>
      <c r="C536" s="20" t="str">
        <f t="shared" si="17"/>
        <v>C20864:1</v>
      </c>
      <c r="D536" s="21" t="str">
        <f t="shared" si="18"/>
        <v>C20864 : 5'Triphospho-[mRNA]</v>
      </c>
    </row>
    <row r="537" spans="1:4" x14ac:dyDescent="0.35">
      <c r="A537" t="s">
        <v>8524</v>
      </c>
      <c r="B537" s="22" t="s">
        <v>9119</v>
      </c>
      <c r="C537" s="20" t="str">
        <f t="shared" si="17"/>
        <v>C20969:1</v>
      </c>
      <c r="D537" s="21" t="str">
        <f t="shared" si="18"/>
        <v>C20969 : Carboxyphosphate</v>
      </c>
    </row>
    <row r="538" spans="1:4" ht="29" x14ac:dyDescent="0.35">
      <c r="A538" t="s">
        <v>6375</v>
      </c>
      <c r="B538" s="12" t="s">
        <v>9120</v>
      </c>
      <c r="C538" s="20" t="str">
        <f t="shared" si="17"/>
        <v>C21031:1</v>
      </c>
      <c r="D538" s="21" t="str">
        <f t="shared" si="18"/>
        <v>C21031 : 5-Hydroxymethylcytosine in DNA</v>
      </c>
    </row>
    <row r="539" spans="1:4" x14ac:dyDescent="0.35">
      <c r="A539" t="s">
        <v>8340</v>
      </c>
      <c r="B539" s="14" t="s">
        <v>9121</v>
      </c>
      <c r="C539" s="20" t="str">
        <f t="shared" si="17"/>
        <v>C21748:1</v>
      </c>
      <c r="D539" s="21" t="str">
        <f t="shared" si="18"/>
        <v>C21748 : 5-Fluorouridine diphosphate</v>
      </c>
    </row>
    <row r="540" spans="1:4" x14ac:dyDescent="0.35">
      <c r="A540" t="s">
        <v>8226</v>
      </c>
      <c r="B540" t="s">
        <v>9122</v>
      </c>
      <c r="C540" s="20" t="str">
        <f t="shared" si="17"/>
        <v>C21750:1</v>
      </c>
      <c r="D540" s="21" t="str">
        <f t="shared" si="18"/>
        <v>C21750 : 5-Fluorodeoxyuridine diphosphate</v>
      </c>
    </row>
    <row r="541" spans="1:4" x14ac:dyDescent="0.35">
      <c r="A541" t="s">
        <v>8185</v>
      </c>
      <c r="B541" s="22" t="s">
        <v>9123</v>
      </c>
      <c r="C541" s="20" t="str">
        <f t="shared" si="17"/>
        <v>C21811:1</v>
      </c>
      <c r="D541" s="21" t="str">
        <f t="shared" si="18"/>
        <v>C21811 : [(4-D-Ala)-(2-GlcNAc)-Rib-ol-P]n-[Gro-P]m-beta-ManNAc-(1-&gt;4)-alpha-GlcNAc-P-peptidoglycan</v>
      </c>
    </row>
    <row r="542" spans="1:4" x14ac:dyDescent="0.35">
      <c r="A542" t="s">
        <v>8109</v>
      </c>
      <c r="B542" s="22" t="s">
        <v>9124</v>
      </c>
      <c r="C542" s="20" t="str">
        <f t="shared" si="17"/>
        <v>C21812:1</v>
      </c>
      <c r="D542" s="21" t="str">
        <f t="shared" si="18"/>
        <v>C21812 : [(2-GlcNAc)-Rib-ol-P]n-[Gro-P]m-beta-ManNAc-(1-&gt;4)-alpha-GlcNAc-P-peptidoglycan</v>
      </c>
    </row>
    <row r="543" spans="1:4" x14ac:dyDescent="0.35">
      <c r="A543" t="s">
        <v>8198</v>
      </c>
      <c r="B543" s="14" t="s">
        <v>9125</v>
      </c>
      <c r="C543" s="20" t="str">
        <f t="shared" si="17"/>
        <v>C22131:1</v>
      </c>
      <c r="D543" s="21" t="str">
        <f t="shared" si="18"/>
        <v>C22131 : Protodeoxyviolaceinic acid</v>
      </c>
    </row>
    <row r="544" spans="1:4" x14ac:dyDescent="0.35">
      <c r="A544" t="s">
        <v>8137</v>
      </c>
      <c r="B544" s="14" t="s">
        <v>9126</v>
      </c>
      <c r="C544" s="20" t="str">
        <f t="shared" si="17"/>
        <v>C22288:1</v>
      </c>
      <c r="D544" s="21" t="str">
        <f t="shared" si="18"/>
        <v>C22288 : 5-Deoxy-D-ribose</v>
      </c>
    </row>
    <row r="545" spans="1:4" ht="29" x14ac:dyDescent="0.35">
      <c r="A545" t="s">
        <v>6764</v>
      </c>
      <c r="B545" s="12" t="s">
        <v>9127</v>
      </c>
      <c r="C545" s="20" t="str">
        <f t="shared" si="17"/>
        <v>C22395:1</v>
      </c>
      <c r="D545" s="21" t="str">
        <f t="shared" si="18"/>
        <v>C22395 :  N6-Succino-2-amino-2'-deoxyadenylate</v>
      </c>
    </row>
    <row r="546" spans="1:4" x14ac:dyDescent="0.35">
      <c r="A546" t="s">
        <v>8283</v>
      </c>
      <c r="B546" s="22" t="s">
        <v>9128</v>
      </c>
      <c r="C546" s="20" t="str">
        <f t="shared" si="17"/>
        <v>C22441:1</v>
      </c>
      <c r="D546" s="21" t="str">
        <f t="shared" si="18"/>
        <v>C22441 : dZMP</v>
      </c>
    </row>
    <row r="547" spans="1:4" x14ac:dyDescent="0.35">
      <c r="A547" t="s">
        <v>8379</v>
      </c>
      <c r="B547" s="22" t="s">
        <v>9129</v>
      </c>
      <c r="C547" s="20" t="str">
        <f t="shared" si="17"/>
        <v>C22442:1</v>
      </c>
      <c r="D547" s="21" t="str">
        <f t="shared" si="18"/>
        <v>C22442 : dZDP</v>
      </c>
    </row>
    <row r="548" spans="1:4" x14ac:dyDescent="0.35">
      <c r="A548" t="s">
        <v>8288</v>
      </c>
      <c r="B548" s="22" t="s">
        <v>8787</v>
      </c>
      <c r="C548" s="20" t="str">
        <f t="shared" si="17"/>
        <v>G00249:1</v>
      </c>
      <c r="D548" s="21" t="str">
        <f t="shared" si="18"/>
        <v>G00249 : Raffinose</v>
      </c>
    </row>
    <row r="549" spans="1:4" x14ac:dyDescent="0.35">
      <c r="A549" t="s">
        <v>8289</v>
      </c>
      <c r="B549" t="s">
        <v>8866</v>
      </c>
      <c r="C549" s="20" t="str">
        <f t="shared" si="17"/>
        <v>G00278:1</v>
      </c>
      <c r="D549" s="21" t="str">
        <f t="shared" si="18"/>
        <v>G00278 : Stachyose</v>
      </c>
    </row>
    <row r="550" spans="1:4" x14ac:dyDescent="0.35">
      <c r="A550" t="s">
        <v>8266</v>
      </c>
      <c r="B550" s="22" t="s">
        <v>8656</v>
      </c>
      <c r="C550" s="20" t="str">
        <f t="shared" si="17"/>
        <v>G00370:1</v>
      </c>
      <c r="D550" s="21" t="str">
        <f t="shared" si="18"/>
        <v xml:space="preserve">G00370 : Sucrose </v>
      </c>
    </row>
    <row r="551" spans="1:4" x14ac:dyDescent="0.35">
      <c r="A551" t="s">
        <v>8405</v>
      </c>
      <c r="B551" s="22" t="s">
        <v>9134</v>
      </c>
      <c r="C551" s="20" t="str">
        <f t="shared" si="17"/>
        <v>G00501:1</v>
      </c>
      <c r="D551" s="21" t="str">
        <f t="shared" si="18"/>
        <v>G00501 : Manninotriose</v>
      </c>
    </row>
    <row r="552" spans="1:4" x14ac:dyDescent="0.35">
      <c r="A552" t="s">
        <v>8404</v>
      </c>
      <c r="B552" s="22" t="s">
        <v>9005</v>
      </c>
      <c r="C552" s="20" t="str">
        <f t="shared" si="17"/>
        <v>G01275:1</v>
      </c>
      <c r="D552" s="21" t="str">
        <f t="shared" si="18"/>
        <v>G01275 : Melibiose</v>
      </c>
    </row>
    <row r="553" spans="1:4" x14ac:dyDescent="0.35">
      <c r="A553" t="s">
        <v>8261</v>
      </c>
      <c r="B553" s="22" t="s">
        <v>9135</v>
      </c>
      <c r="C553" s="20" t="str">
        <f t="shared" si="17"/>
        <v>G10495:1</v>
      </c>
      <c r="D553" s="21" t="str">
        <f t="shared" si="18"/>
        <v>G10495 : 1,4-alpha-D-Glucan</v>
      </c>
    </row>
    <row r="554" spans="1:4" x14ac:dyDescent="0.35">
      <c r="A554" t="s">
        <v>8290</v>
      </c>
      <c r="B554" s="22" t="s">
        <v>9136</v>
      </c>
      <c r="C554" s="20" t="str">
        <f t="shared" si="17"/>
        <v>G10508:1</v>
      </c>
      <c r="D554" s="21" t="str">
        <f t="shared" si="18"/>
        <v>G10508 : Sucrose 6'-phosphate</v>
      </c>
    </row>
    <row r="555" spans="1:4" x14ac:dyDescent="0.35">
      <c r="A555" t="s">
        <v>8134</v>
      </c>
      <c r="B555" s="12" t="s">
        <v>9143</v>
      </c>
      <c r="C555" s="20" t="str">
        <f t="shared" si="17"/>
        <v>G10518:1</v>
      </c>
      <c r="D555" s="21" t="str">
        <f t="shared" si="18"/>
        <v>G10518 :  (Glc)2 (P)1</v>
      </c>
    </row>
    <row r="556" spans="1:4" x14ac:dyDescent="0.35">
      <c r="A556" t="s">
        <v>8262</v>
      </c>
      <c r="B556" s="22" t="s">
        <v>8764</v>
      </c>
      <c r="C556" s="20" t="str">
        <f t="shared" si="17"/>
        <v>G10545:1</v>
      </c>
      <c r="D556" s="21" t="str">
        <f t="shared" si="18"/>
        <v>G10545 : Starch</v>
      </c>
    </row>
    <row r="557" spans="1:4" x14ac:dyDescent="0.35">
      <c r="A557" t="s">
        <v>8354</v>
      </c>
      <c r="B557" s="22" t="s">
        <v>9144</v>
      </c>
      <c r="C557" s="20" t="str">
        <f t="shared" si="17"/>
        <v>G10550:1</v>
      </c>
      <c r="D557" s="21" t="str">
        <f t="shared" si="18"/>
        <v>G10550 : (GlcNAc)1 (MurNAc)1 (D-Ala-D-Ala-Lys-D-Glu-Ala)1 (PP-Und)1</v>
      </c>
    </row>
    <row r="558" spans="1:4" ht="29" x14ac:dyDescent="0.35">
      <c r="A558" t="s">
        <v>8126</v>
      </c>
      <c r="B558" s="12" t="s">
        <v>9145</v>
      </c>
      <c r="C558" s="20" t="str">
        <f t="shared" si="17"/>
        <v>G10551:1</v>
      </c>
      <c r="D558" s="21" t="str">
        <f t="shared" si="18"/>
        <v>G10551 : (MurNAc)1 (D-Ala-D-Ala-Lys-D-Glu-Ala)1 (PP-Und)1</v>
      </c>
    </row>
    <row r="559" spans="1:4" ht="29" x14ac:dyDescent="0.35">
      <c r="A559" t="s">
        <v>8159</v>
      </c>
      <c r="B559" s="12" t="s">
        <v>9149</v>
      </c>
      <c r="C559" s="20" t="str">
        <f t="shared" si="17"/>
        <v>G10552:1</v>
      </c>
      <c r="D559" s="21" t="str">
        <f t="shared" si="18"/>
        <v>G10552 : (MurNAc)1 (D-Ala-D-Ala-Lys-gamma-D-Glu-Ala)1 (PP-Und)1</v>
      </c>
    </row>
    <row r="560" spans="1:4" ht="43.5" x14ac:dyDescent="0.35">
      <c r="A560" t="s">
        <v>8274</v>
      </c>
      <c r="B560" s="12" t="s">
        <v>9146</v>
      </c>
      <c r="C560" s="20" t="str">
        <f t="shared" si="17"/>
        <v>G10553:1</v>
      </c>
      <c r="D560" s="21" t="str">
        <f t="shared" si="18"/>
        <v>G10553 : (GlcNAc)1 (MurNAc)1 (D-Ala-D-Ala-Lys-gamma-D-Glu-Ala)1 (PP-Und)1</v>
      </c>
    </row>
    <row r="561" spans="1:4" x14ac:dyDescent="0.35">
      <c r="A561" t="s">
        <v>8525</v>
      </c>
      <c r="B561" t="s">
        <v>9147</v>
      </c>
      <c r="C561" s="20" t="str">
        <f t="shared" si="17"/>
        <v>G10554:1</v>
      </c>
      <c r="D561" s="21" t="str">
        <f t="shared" si="18"/>
        <v>G10554 : (GlcNAc)1 (MurNAc)1 (*)1 (D-Ala-D-Ala-Lys-gamma-D-Glu-Ala)1 (PP-Und)1</v>
      </c>
    </row>
    <row r="562" spans="1:4" x14ac:dyDescent="0.35">
      <c r="A562" t="s">
        <v>8275</v>
      </c>
      <c r="B562" s="22" t="s">
        <v>9148</v>
      </c>
      <c r="C562" s="20" t="str">
        <f t="shared" si="17"/>
        <v>G10555:1</v>
      </c>
      <c r="D562" s="21" t="str">
        <f t="shared" si="18"/>
        <v>G10555 : (GlcNAc)1 (MurNAc)1 (D-Ala-D-Ala-A2pm-gamma-D-Glu-Ala)1 (PP-Und)1</v>
      </c>
    </row>
    <row r="563" spans="1:4" ht="29" x14ac:dyDescent="0.35">
      <c r="A563" t="s">
        <v>8265</v>
      </c>
      <c r="B563" s="12" t="s">
        <v>9150</v>
      </c>
      <c r="C563" s="20" t="str">
        <f t="shared" si="17"/>
        <v>G10556:1</v>
      </c>
      <c r="D563" s="21" t="str">
        <f t="shared" si="18"/>
        <v>G10556 : (MurNAc)1 (D-Ala-D-Ala-A2pm-gamma-D-Glu-Ala)1 (PP-Und)1</v>
      </c>
    </row>
    <row r="564" spans="1:4" x14ac:dyDescent="0.35">
      <c r="A564" t="s">
        <v>8526</v>
      </c>
      <c r="B564" s="22" t="s">
        <v>9142</v>
      </c>
      <c r="C564" s="20" t="str">
        <f t="shared" si="17"/>
        <v>G10557:1</v>
      </c>
      <c r="D564" s="21" t="str">
        <f t="shared" si="18"/>
        <v>G10557 : (GlcNAc)1 (MurNAc)1 (*)1 (D-Ala-D-Ala-A2pm-gamma-D-Glu-Ala)1 (PP-Und)1</v>
      </c>
    </row>
    <row r="565" spans="1:4" x14ac:dyDescent="0.35">
      <c r="A565" t="s">
        <v>8527</v>
      </c>
      <c r="B565" s="22" t="s">
        <v>9137</v>
      </c>
      <c r="C565" s="20" t="str">
        <f t="shared" si="17"/>
        <v>G10610:1</v>
      </c>
      <c r="D565" s="21" t="str">
        <f t="shared" si="18"/>
        <v>G10610 : UDP-N-acetyl-D-glucosamine</v>
      </c>
    </row>
    <row r="566" spans="1:4" x14ac:dyDescent="0.35">
      <c r="A566" t="s">
        <v>8528</v>
      </c>
      <c r="B566" s="22" t="s">
        <v>8605</v>
      </c>
      <c r="C566" s="20" t="str">
        <f t="shared" si="17"/>
        <v>G10619:1</v>
      </c>
      <c r="D566" s="21" t="str">
        <f t="shared" si="18"/>
        <v>G10619 : UDP</v>
      </c>
    </row>
    <row r="567" spans="1:4" x14ac:dyDescent="0.35">
      <c r="A567" t="s">
        <v>8529</v>
      </c>
      <c r="B567" s="22" t="s">
        <v>8788</v>
      </c>
      <c r="C567" s="20" t="str">
        <f t="shared" si="17"/>
        <v>G11109:1</v>
      </c>
      <c r="D567" s="21" t="str">
        <f t="shared" si="18"/>
        <v>G11109 : ADP-glucose</v>
      </c>
    </row>
    <row r="568" spans="1:4" x14ac:dyDescent="0.35">
      <c r="A568" t="s">
        <v>8530</v>
      </c>
      <c r="B568" s="22" t="s">
        <v>8598</v>
      </c>
      <c r="C568" s="20" t="str">
        <f t="shared" si="17"/>
        <v>G11113:1</v>
      </c>
      <c r="D568" s="21" t="str">
        <f t="shared" si="18"/>
        <v>G11113 : ADP</v>
      </c>
    </row>
    <row r="569" spans="1:4" x14ac:dyDescent="0.35">
      <c r="A569" t="s">
        <v>8577</v>
      </c>
      <c r="B569" s="22" t="s">
        <v>9138</v>
      </c>
      <c r="C569" s="20" t="str">
        <f t="shared" si="17"/>
        <v>G13167:1</v>
      </c>
      <c r="D569" s="21" t="str">
        <f t="shared" si="18"/>
        <v>G13167 : alpha-Glycosylated WTA</v>
      </c>
    </row>
    <row r="570" spans="1:4" x14ac:dyDescent="0.35">
      <c r="A570" t="s">
        <v>8578</v>
      </c>
      <c r="B570" s="22" t="s">
        <v>9139</v>
      </c>
      <c r="C570" s="20" t="str">
        <f t="shared" si="17"/>
        <v>G13170:1</v>
      </c>
      <c r="D570" s="21" t="str">
        <f t="shared" si="18"/>
        <v>G13170 : beta-Glycosylated WTA</v>
      </c>
    </row>
    <row r="571" spans="1:4" ht="43.5" x14ac:dyDescent="0.35">
      <c r="A571" t="s">
        <v>8579</v>
      </c>
      <c r="B571" s="12" t="s">
        <v>9151</v>
      </c>
      <c r="C571" s="20" t="str">
        <f t="shared" si="17"/>
        <v>G13171:1</v>
      </c>
      <c r="D571" s="21" t="str">
        <f t="shared" si="18"/>
        <v>G13171 : (Ala)1 (Glc)1 (GlcNAc)1 (Gro)1 (ManNAc)1 (Rib-ol)2 (*)1 (P)3 (PP-Und)1</v>
      </c>
    </row>
    <row r="572" spans="1:4" x14ac:dyDescent="0.35">
      <c r="A572" t="s">
        <v>8580</v>
      </c>
      <c r="B572" s="22" t="s">
        <v>9140</v>
      </c>
      <c r="C572" s="20" t="str">
        <f t="shared" si="17"/>
        <v>G13174:1</v>
      </c>
      <c r="D572" s="21" t="str">
        <f t="shared" si="18"/>
        <v>G13174 : alpha-O-GlcNAcylated WTA</v>
      </c>
    </row>
    <row r="573" spans="1:4" ht="43.5" x14ac:dyDescent="0.35">
      <c r="A573" t="s">
        <v>8581</v>
      </c>
      <c r="B573" s="12" t="s">
        <v>9152</v>
      </c>
      <c r="C573" s="20" t="str">
        <f t="shared" si="17"/>
        <v>G13175:1</v>
      </c>
      <c r="D573" s="21" t="str">
        <f t="shared" si="18"/>
        <v>G13175 : (Ala)1 (GlcNAc)2 (Gro)2 (ManNAc)1 (Rib-ol)1 (*)1 (P)3 (PP-Und)1</v>
      </c>
    </row>
    <row r="574" spans="1:4" x14ac:dyDescent="0.35">
      <c r="A574" t="s">
        <v>8582</v>
      </c>
      <c r="B574" s="22" t="s">
        <v>9141</v>
      </c>
      <c r="C574" s="20" t="str">
        <f t="shared" si="17"/>
        <v>G13176:1</v>
      </c>
      <c r="D574" s="21" t="str">
        <f t="shared" si="18"/>
        <v>G13176 : beta-O-GlcNAcylated WTA</v>
      </c>
    </row>
    <row r="575" spans="1:4" x14ac:dyDescent="0.35">
      <c r="A575" t="s">
        <v>8583</v>
      </c>
      <c r="B575" s="22" t="s">
        <v>9152</v>
      </c>
      <c r="C575" s="20" t="str">
        <f t="shared" si="17"/>
        <v>G13177:1</v>
      </c>
      <c r="D575" s="21" t="str">
        <f t="shared" si="18"/>
        <v>G13177 : (Ala)1 (GlcNAc)2 (Gro)2 (ManNAc)1 (Rib-ol)1 (*)1 (P)3 (PP-Und)1</v>
      </c>
    </row>
    <row r="576" spans="1:4" ht="29" x14ac:dyDescent="0.35">
      <c r="A576" t="s">
        <v>8584</v>
      </c>
      <c r="B576" s="12" t="s">
        <v>9153</v>
      </c>
      <c r="C576" s="20" t="str">
        <f t="shared" si="17"/>
        <v>G13178:1</v>
      </c>
      <c r="D576" s="21" t="str">
        <f t="shared" si="18"/>
        <v>G13178 :  (GlcNAc)2 (Gro)2 (ManNAc)1 (Rib-ol)1 (*)1 (P)3 (PP-Und)1</v>
      </c>
    </row>
    <row r="577" spans="1:4" ht="29" x14ac:dyDescent="0.35">
      <c r="A577" t="s">
        <v>8585</v>
      </c>
      <c r="B577" s="12" t="s">
        <v>9154</v>
      </c>
      <c r="C577" s="20" t="str">
        <f t="shared" si="17"/>
        <v>G13180:1</v>
      </c>
      <c r="D577" s="21" t="str">
        <f t="shared" si="18"/>
        <v>G13180 : (Ala)1 (Glc)1 (GlcNAc)1 (Gro)2 (ManNAc)1 (*)1 (P)2 (PP-Und)1</v>
      </c>
    </row>
    <row r="578" spans="1:4" ht="29" x14ac:dyDescent="0.35">
      <c r="A578" t="s">
        <v>8586</v>
      </c>
      <c r="B578" s="12" t="s">
        <v>9155</v>
      </c>
      <c r="C578" s="20" t="str">
        <f t="shared" si="17"/>
        <v>G13185:1</v>
      </c>
      <c r="D578" s="21" t="str">
        <f t="shared" si="18"/>
        <v>G13185 :  (DAG)1 (Glc)2 (GlcNAc)1 (Gro)2 (*)1 (P)2</v>
      </c>
    </row>
    <row r="579" spans="1:4" ht="29" x14ac:dyDescent="0.35">
      <c r="A579" t="s">
        <v>8587</v>
      </c>
      <c r="B579" s="12" t="s">
        <v>9156</v>
      </c>
      <c r="C579" s="20" t="str">
        <f t="shared" ref="C579:C581" si="19">CONCATENATE(A579,":","1")</f>
        <v>G13186:1</v>
      </c>
      <c r="D579" s="21" t="str">
        <f t="shared" ref="D579:D581" si="20">CONCATENATE(A579," : ",B579)</f>
        <v>G13186 : (Ala)1 (DAG)1 (Glc)2 (GlcNAc)1 (Gro)2 (*)1 (P)2</v>
      </c>
    </row>
    <row r="580" spans="1:4" ht="29" x14ac:dyDescent="0.35">
      <c r="A580" t="s">
        <v>8588</v>
      </c>
      <c r="B580" s="12" t="s">
        <v>9157</v>
      </c>
      <c r="C580" s="20" t="str">
        <f t="shared" si="19"/>
        <v>G13192:1</v>
      </c>
      <c r="D580" s="21" t="str">
        <f t="shared" si="20"/>
        <v>G13192 : (DAG)1 (Gal)2 (Glc)1 (Gro)2 (*)1 (P)2</v>
      </c>
    </row>
    <row r="581" spans="1:4" ht="29" x14ac:dyDescent="0.35">
      <c r="A581" t="s">
        <v>8589</v>
      </c>
      <c r="B581" s="12" t="s">
        <v>9158</v>
      </c>
      <c r="C581" s="20" t="str">
        <f t="shared" si="19"/>
        <v>G13193:1</v>
      </c>
      <c r="D581" s="21" t="str">
        <f t="shared" si="20"/>
        <v>G13193 : (Ala)1 (DAG)1 (Gal)2 (Glc)1 (Gro)2 (*)1 (P)2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01"/>
  <sheetViews>
    <sheetView workbookViewId="0">
      <pane ySplit="1" topLeftCell="A2" activePane="bottomLeft" state="frozen"/>
      <selection pane="bottomLeft" activeCell="G9" sqref="G9"/>
    </sheetView>
  </sheetViews>
  <sheetFormatPr defaultRowHeight="14.5" x14ac:dyDescent="0.35"/>
  <cols>
    <col min="1" max="1" width="4.26953125" customWidth="1"/>
    <col min="2" max="2" width="10.81640625" customWidth="1"/>
    <col min="3" max="3" width="19.1796875" customWidth="1"/>
    <col min="4" max="4" width="14.7265625" customWidth="1"/>
    <col min="5" max="5" width="21.7265625" style="40" customWidth="1"/>
    <col min="6" max="6" width="19.1796875" style="42" customWidth="1"/>
    <col min="7" max="7" width="34.54296875" style="35" customWidth="1"/>
    <col min="8" max="8" width="25.81640625" style="36" customWidth="1"/>
    <col min="9" max="9" width="24.26953125" style="37" customWidth="1"/>
    <col min="10" max="10" width="24.26953125" style="20" customWidth="1"/>
    <col min="11" max="11" width="34.54296875" style="38" customWidth="1"/>
    <col min="12" max="12" width="45.81640625" style="35" customWidth="1"/>
    <col min="13" max="13" width="59" style="39" customWidth="1"/>
    <col min="14" max="14" width="75.54296875" style="40" customWidth="1"/>
  </cols>
  <sheetData>
    <row r="1" spans="1:14" s="27" customFormat="1" ht="29" x14ac:dyDescent="0.35">
      <c r="A1" s="27" t="s">
        <v>9955</v>
      </c>
      <c r="B1" s="27" t="s">
        <v>8071</v>
      </c>
      <c r="C1" s="27" t="s">
        <v>8073</v>
      </c>
      <c r="D1" s="27" t="s">
        <v>8070</v>
      </c>
      <c r="E1" s="34" t="s">
        <v>9957</v>
      </c>
      <c r="F1" s="41" t="s">
        <v>9958</v>
      </c>
      <c r="G1" s="28" t="s">
        <v>9183</v>
      </c>
      <c r="H1" s="29" t="s">
        <v>9184</v>
      </c>
      <c r="I1" s="30" t="s">
        <v>9185</v>
      </c>
      <c r="J1" s="31" t="s">
        <v>9186</v>
      </c>
      <c r="K1" s="32" t="s">
        <v>9187</v>
      </c>
      <c r="L1" s="28" t="s">
        <v>8072</v>
      </c>
      <c r="M1" s="33" t="s">
        <v>9188</v>
      </c>
      <c r="N1" s="34" t="s">
        <v>9189</v>
      </c>
    </row>
    <row r="2" spans="1:14" x14ac:dyDescent="0.35">
      <c r="A2">
        <v>1</v>
      </c>
      <c r="B2" t="s">
        <v>7972</v>
      </c>
      <c r="C2" t="str">
        <f t="shared" ref="C2:C65" si="0">CONCATENATE(D2,"_mRNA")</f>
        <v>E1_1_1_1_mRNA</v>
      </c>
      <c r="D2" t="str">
        <f t="shared" ref="D2:D65" si="1">CONCATENATE("E",B2)</f>
        <v>E1_1_1_1</v>
      </c>
      <c r="E2" s="40" t="str">
        <f t="shared" ref="E2:E65" si="2">CONCATENATE("E",B2,"_kcat : 13.7")</f>
        <v>E1_1_1_1_kcat : 13.7</v>
      </c>
      <c r="F2" s="42" t="str">
        <f t="shared" ref="F2:F65" si="3">CONCATENATE("E",B2,"_km : 1")</f>
        <v>E1_1_1_1_km : 1</v>
      </c>
      <c r="G2" s="35" t="str">
        <f t="shared" ref="G2:G65" si="4">CONCATENATE(C2," : ",C2)</f>
        <v>E1_1_1_1_mRNA : E1_1_1_1_mRNA</v>
      </c>
      <c r="H2" s="36" t="str">
        <f t="shared" ref="H2:H65" si="5">CONCATENATE(D2," : ",D2)</f>
        <v>E1_1_1_1 : E1_1_1_1</v>
      </c>
      <c r="I2" s="37" t="str">
        <f t="shared" ref="I2:I65" si="6">CONCATENATE(C2," : ","0")</f>
        <v>E1_1_1_1_mRNA : 0</v>
      </c>
      <c r="J2" s="20" t="str">
        <f t="shared" ref="J2:J65" si="7">CONCATENATE(D2," : ","0")</f>
        <v>E1_1_1_1 : 0</v>
      </c>
      <c r="K2" s="38" t="str">
        <f t="shared" ref="K2:K65" si="8">CONCATENATE("0.00292 - (0.0093 * ",C2,")")</f>
        <v>0.00292 - (0.0093 * E1_1_1_1_mRNA)</v>
      </c>
      <c r="L2" s="35" t="str">
        <f t="shared" ref="L2:L65" si="9">CONCATENATE("(0.278 * ",C2,")"," - (0.00000278 * ",D2,")")</f>
        <v>(0.278 * E1_1_1_1_mRNA) - (0.00000278 * E1_1_1_1)</v>
      </c>
      <c r="M2" s="39" t="str">
        <f t="shared" ref="M2:M65" si="10">CONCATENATE("mRNA",A2,": -&gt; ",C2," | ","0.00292"," - ","(","0.0093"," * ",C2,")")</f>
        <v>mRNA1: -&gt; E1_1_1_1_mRNA | 0.00292 - (0.0093 * E1_1_1_1_mRNA)</v>
      </c>
      <c r="N2" s="40" t="str">
        <f t="shared" ref="N2:N65" si="11">CONCATENATE("Peptide",A2,": ",C2," -&gt; ",D2," | ","(","0.278"," * ",C2,")"," - ","(","0.000000278"," * ",D2,")")</f>
        <v>Peptide1: E1_1_1_1_mRNA -&gt; E1_1_1_1 | (0.278 * E1_1_1_1_mRNA) - (0.000000278 * E1_1_1_1)</v>
      </c>
    </row>
    <row r="3" spans="1:14" x14ac:dyDescent="0.35">
      <c r="A3">
        <v>2</v>
      </c>
      <c r="B3" t="s">
        <v>7990</v>
      </c>
      <c r="C3" t="str">
        <f t="shared" si="0"/>
        <v>E1_1_1_27_mRNA</v>
      </c>
      <c r="D3" t="str">
        <f t="shared" si="1"/>
        <v>E1_1_1_27</v>
      </c>
      <c r="E3" s="40" t="str">
        <f t="shared" si="2"/>
        <v>E1_1_1_27_kcat : 13.7</v>
      </c>
      <c r="F3" s="42" t="str">
        <f t="shared" si="3"/>
        <v>E1_1_1_27_km : 1</v>
      </c>
      <c r="G3" s="35" t="str">
        <f t="shared" si="4"/>
        <v>E1_1_1_27_mRNA : E1_1_1_27_mRNA</v>
      </c>
      <c r="H3" s="36" t="str">
        <f t="shared" si="5"/>
        <v>E1_1_1_27 : E1_1_1_27</v>
      </c>
      <c r="I3" s="37" t="str">
        <f t="shared" si="6"/>
        <v>E1_1_1_27_mRNA : 0</v>
      </c>
      <c r="J3" s="20" t="str">
        <f t="shared" si="7"/>
        <v>E1_1_1_27 : 0</v>
      </c>
      <c r="K3" s="38" t="str">
        <f t="shared" si="8"/>
        <v>0.00292 - (0.0093 * E1_1_1_27_mRNA)</v>
      </c>
      <c r="L3" s="35" t="str">
        <f t="shared" si="9"/>
        <v>(0.278 * E1_1_1_27_mRNA) - (0.00000278 * E1_1_1_27)</v>
      </c>
      <c r="M3" s="39" t="str">
        <f t="shared" si="10"/>
        <v>mRNA2: -&gt; E1_1_1_27_mRNA | 0.00292 - (0.0093 * E1_1_1_27_mRNA)</v>
      </c>
      <c r="N3" s="40" t="str">
        <f t="shared" si="11"/>
        <v>Peptide2: E1_1_1_27_mRNA -&gt; E1_1_1_27 | (0.278 * E1_1_1_27_mRNA) - (0.000000278 * E1_1_1_27)</v>
      </c>
    </row>
    <row r="4" spans="1:14" x14ac:dyDescent="0.35">
      <c r="A4">
        <v>3</v>
      </c>
      <c r="B4" t="s">
        <v>7999</v>
      </c>
      <c r="C4" t="str">
        <f t="shared" si="0"/>
        <v>E1_1_1_3_mRNA</v>
      </c>
      <c r="D4" t="str">
        <f t="shared" si="1"/>
        <v>E1_1_1_3</v>
      </c>
      <c r="E4" s="40" t="str">
        <f t="shared" si="2"/>
        <v>E1_1_1_3_kcat : 13.7</v>
      </c>
      <c r="F4" s="42" t="str">
        <f t="shared" si="3"/>
        <v>E1_1_1_3_km : 1</v>
      </c>
      <c r="G4" s="35" t="str">
        <f t="shared" si="4"/>
        <v>E1_1_1_3_mRNA : E1_1_1_3_mRNA</v>
      </c>
      <c r="H4" s="36" t="str">
        <f t="shared" si="5"/>
        <v>E1_1_1_3 : E1_1_1_3</v>
      </c>
      <c r="I4" s="37" t="str">
        <f t="shared" si="6"/>
        <v>E1_1_1_3_mRNA : 0</v>
      </c>
      <c r="J4" s="20" t="str">
        <f t="shared" si="7"/>
        <v>E1_1_1_3 : 0</v>
      </c>
      <c r="K4" s="38" t="str">
        <f t="shared" si="8"/>
        <v>0.00292 - (0.0093 * E1_1_1_3_mRNA)</v>
      </c>
      <c r="L4" s="35" t="str">
        <f t="shared" si="9"/>
        <v>(0.278 * E1_1_1_3_mRNA) - (0.00000278 * E1_1_1_3)</v>
      </c>
      <c r="M4" s="39" t="str">
        <f t="shared" si="10"/>
        <v>mRNA3: -&gt; E1_1_1_3_mRNA | 0.00292 - (0.0093 * E1_1_1_3_mRNA)</v>
      </c>
      <c r="N4" s="40" t="str">
        <f t="shared" si="11"/>
        <v>Peptide3: E1_1_1_3_mRNA -&gt; E1_1_1_3 | (0.278 * E1_1_1_3_mRNA) - (0.000000278 * E1_1_1_3)</v>
      </c>
    </row>
    <row r="5" spans="1:14" x14ac:dyDescent="0.35">
      <c r="A5">
        <v>4</v>
      </c>
      <c r="B5" t="s">
        <v>8005</v>
      </c>
      <c r="C5" t="str">
        <f t="shared" si="0"/>
        <v>E1_1_1_44_mRNA</v>
      </c>
      <c r="D5" t="str">
        <f t="shared" si="1"/>
        <v>E1_1_1_44</v>
      </c>
      <c r="E5" s="40" t="str">
        <f t="shared" si="2"/>
        <v>E1_1_1_44_kcat : 13.7</v>
      </c>
      <c r="F5" s="42" t="str">
        <f t="shared" si="3"/>
        <v>E1_1_1_44_km : 1</v>
      </c>
      <c r="G5" s="35" t="str">
        <f t="shared" si="4"/>
        <v>E1_1_1_44_mRNA : E1_1_1_44_mRNA</v>
      </c>
      <c r="H5" s="36" t="str">
        <f t="shared" si="5"/>
        <v>E1_1_1_44 : E1_1_1_44</v>
      </c>
      <c r="I5" s="37" t="str">
        <f t="shared" si="6"/>
        <v>E1_1_1_44_mRNA : 0</v>
      </c>
      <c r="J5" s="20" t="str">
        <f t="shared" si="7"/>
        <v>E1_1_1_44 : 0</v>
      </c>
      <c r="K5" s="38" t="str">
        <f t="shared" si="8"/>
        <v>0.00292 - (0.0093 * E1_1_1_44_mRNA)</v>
      </c>
      <c r="L5" s="35" t="str">
        <f t="shared" si="9"/>
        <v>(0.278 * E1_1_1_44_mRNA) - (0.00000278 * E1_1_1_44)</v>
      </c>
      <c r="M5" s="39" t="str">
        <f t="shared" si="10"/>
        <v>mRNA4: -&gt; E1_1_1_44_mRNA | 0.00292 - (0.0093 * E1_1_1_44_mRNA)</v>
      </c>
      <c r="N5" s="40" t="str">
        <f t="shared" si="11"/>
        <v>Peptide4: E1_1_1_44_mRNA -&gt; E1_1_1_44 | (0.278 * E1_1_1_44_mRNA) - (0.000000278 * E1_1_1_44)</v>
      </c>
    </row>
    <row r="6" spans="1:14" x14ac:dyDescent="0.35">
      <c r="A6">
        <v>5</v>
      </c>
      <c r="B6" t="s">
        <v>7965</v>
      </c>
      <c r="C6" t="str">
        <f t="shared" si="0"/>
        <v>E1_1_1_49_mRNA</v>
      </c>
      <c r="D6" t="str">
        <f t="shared" si="1"/>
        <v>E1_1_1_49</v>
      </c>
      <c r="E6" s="40" t="str">
        <f t="shared" si="2"/>
        <v>E1_1_1_49_kcat : 13.7</v>
      </c>
      <c r="F6" s="42" t="str">
        <f t="shared" si="3"/>
        <v>E1_1_1_49_km : 1</v>
      </c>
      <c r="G6" s="35" t="str">
        <f t="shared" si="4"/>
        <v>E1_1_1_49_mRNA : E1_1_1_49_mRNA</v>
      </c>
      <c r="H6" s="36" t="str">
        <f t="shared" si="5"/>
        <v>E1_1_1_49 : E1_1_1_49</v>
      </c>
      <c r="I6" s="37" t="str">
        <f t="shared" si="6"/>
        <v>E1_1_1_49_mRNA : 0</v>
      </c>
      <c r="J6" s="20" t="str">
        <f t="shared" si="7"/>
        <v>E1_1_1_49 : 0</v>
      </c>
      <c r="K6" s="38" t="str">
        <f t="shared" si="8"/>
        <v>0.00292 - (0.0093 * E1_1_1_49_mRNA)</v>
      </c>
      <c r="L6" s="35" t="str">
        <f t="shared" si="9"/>
        <v>(0.278 * E1_1_1_49_mRNA) - (0.00000278 * E1_1_1_49)</v>
      </c>
      <c r="M6" s="39" t="str">
        <f t="shared" si="10"/>
        <v>mRNA5: -&gt; E1_1_1_49_mRNA | 0.00292 - (0.0093 * E1_1_1_49_mRNA)</v>
      </c>
      <c r="N6" s="40" t="str">
        <f t="shared" si="11"/>
        <v>Peptide5: E1_1_1_49_mRNA -&gt; E1_1_1_49 | (0.278 * E1_1_1_49_mRNA) - (0.000000278 * E1_1_1_49)</v>
      </c>
    </row>
    <row r="7" spans="1:14" x14ac:dyDescent="0.35">
      <c r="A7">
        <v>6</v>
      </c>
      <c r="B7" t="s">
        <v>7966</v>
      </c>
      <c r="C7" t="str">
        <f t="shared" si="0"/>
        <v>E1_1_1_94_mRNA</v>
      </c>
      <c r="D7" t="str">
        <f t="shared" si="1"/>
        <v>E1_1_1_94</v>
      </c>
      <c r="E7" s="40" t="str">
        <f t="shared" si="2"/>
        <v>E1_1_1_94_kcat : 13.7</v>
      </c>
      <c r="F7" s="42" t="str">
        <f t="shared" si="3"/>
        <v>E1_1_1_94_km : 1</v>
      </c>
      <c r="G7" s="35" t="str">
        <f t="shared" si="4"/>
        <v>E1_1_1_94_mRNA : E1_1_1_94_mRNA</v>
      </c>
      <c r="H7" s="36" t="str">
        <f t="shared" si="5"/>
        <v>E1_1_1_94 : E1_1_1_94</v>
      </c>
      <c r="I7" s="37" t="str">
        <f t="shared" si="6"/>
        <v>E1_1_1_94_mRNA : 0</v>
      </c>
      <c r="J7" s="20" t="str">
        <f t="shared" si="7"/>
        <v>E1_1_1_94 : 0</v>
      </c>
      <c r="K7" s="38" t="str">
        <f t="shared" si="8"/>
        <v>0.00292 - (0.0093 * E1_1_1_94_mRNA)</v>
      </c>
      <c r="L7" s="35" t="str">
        <f t="shared" si="9"/>
        <v>(0.278 * E1_1_1_94_mRNA) - (0.00000278 * E1_1_1_94)</v>
      </c>
      <c r="M7" s="39" t="str">
        <f t="shared" si="10"/>
        <v>mRNA6: -&gt; E1_1_1_94_mRNA | 0.00292 - (0.0093 * E1_1_1_94_mRNA)</v>
      </c>
      <c r="N7" s="40" t="str">
        <f t="shared" si="11"/>
        <v>Peptide6: E1_1_1_94_mRNA -&gt; E1_1_1_94 | (0.278 * E1_1_1_94_mRNA) - (0.000000278 * E1_1_1_94)</v>
      </c>
    </row>
    <row r="8" spans="1:14" x14ac:dyDescent="0.35">
      <c r="A8">
        <v>7</v>
      </c>
      <c r="B8" t="s">
        <v>7987</v>
      </c>
      <c r="C8" t="str">
        <f t="shared" si="0"/>
        <v>E1_1_3_15_mRNA</v>
      </c>
      <c r="D8" t="str">
        <f t="shared" si="1"/>
        <v>E1_1_3_15</v>
      </c>
      <c r="E8" s="40" t="str">
        <f t="shared" si="2"/>
        <v>E1_1_3_15_kcat : 13.7</v>
      </c>
      <c r="F8" s="42" t="str">
        <f t="shared" si="3"/>
        <v>E1_1_3_15_km : 1</v>
      </c>
      <c r="G8" s="35" t="str">
        <f t="shared" si="4"/>
        <v>E1_1_3_15_mRNA : E1_1_3_15_mRNA</v>
      </c>
      <c r="H8" s="36" t="str">
        <f t="shared" si="5"/>
        <v>E1_1_3_15 : E1_1_3_15</v>
      </c>
      <c r="I8" s="37" t="str">
        <f t="shared" si="6"/>
        <v>E1_1_3_15_mRNA : 0</v>
      </c>
      <c r="J8" s="20" t="str">
        <f t="shared" si="7"/>
        <v>E1_1_3_15 : 0</v>
      </c>
      <c r="K8" s="38" t="str">
        <f t="shared" si="8"/>
        <v>0.00292 - (0.0093 * E1_1_3_15_mRNA)</v>
      </c>
      <c r="L8" s="35" t="str">
        <f t="shared" si="9"/>
        <v>(0.278 * E1_1_3_15_mRNA) - (0.00000278 * E1_1_3_15)</v>
      </c>
      <c r="M8" s="39" t="str">
        <f t="shared" si="10"/>
        <v>mRNA7: -&gt; E1_1_3_15_mRNA | 0.00292 - (0.0093 * E1_1_3_15_mRNA)</v>
      </c>
      <c r="N8" s="40" t="str">
        <f t="shared" si="11"/>
        <v>Peptide7: E1_1_3_15_mRNA -&gt; E1_1_3_15 | (0.278 * E1_1_3_15_mRNA) - (0.000000278 * E1_1_3_15)</v>
      </c>
    </row>
    <row r="9" spans="1:14" x14ac:dyDescent="0.35">
      <c r="A9">
        <v>8</v>
      </c>
      <c r="B9" t="s">
        <v>8047</v>
      </c>
      <c r="C9" t="str">
        <f t="shared" si="0"/>
        <v>E1_17_1_8_mRNA</v>
      </c>
      <c r="D9" t="str">
        <f t="shared" si="1"/>
        <v>E1_17_1_8</v>
      </c>
      <c r="E9" s="40" t="str">
        <f t="shared" si="2"/>
        <v>E1_17_1_8_kcat : 13.7</v>
      </c>
      <c r="F9" s="42" t="str">
        <f t="shared" si="3"/>
        <v>E1_17_1_8_km : 1</v>
      </c>
      <c r="G9" s="35" t="str">
        <f t="shared" si="4"/>
        <v>E1_17_1_8_mRNA : E1_17_1_8_mRNA</v>
      </c>
      <c r="H9" s="36" t="str">
        <f t="shared" si="5"/>
        <v>E1_17_1_8 : E1_17_1_8</v>
      </c>
      <c r="I9" s="37" t="str">
        <f t="shared" si="6"/>
        <v>E1_17_1_8_mRNA : 0</v>
      </c>
      <c r="J9" s="20" t="str">
        <f t="shared" si="7"/>
        <v>E1_17_1_8 : 0</v>
      </c>
      <c r="K9" s="38" t="str">
        <f t="shared" si="8"/>
        <v>0.00292 - (0.0093 * E1_17_1_8_mRNA)</v>
      </c>
      <c r="L9" s="35" t="str">
        <f t="shared" si="9"/>
        <v>(0.278 * E1_17_1_8_mRNA) - (0.00000278 * E1_17_1_8)</v>
      </c>
      <c r="M9" s="39" t="str">
        <f t="shared" si="10"/>
        <v>mRNA8: -&gt; E1_17_1_8_mRNA | 0.00292 - (0.0093 * E1_17_1_8_mRNA)</v>
      </c>
      <c r="N9" s="40" t="str">
        <f t="shared" si="11"/>
        <v>Peptide8: E1_17_1_8_mRNA -&gt; E1_17_1_8 | (0.278 * E1_17_1_8_mRNA) - (0.000000278 * E1_17_1_8)</v>
      </c>
    </row>
    <row r="10" spans="1:14" x14ac:dyDescent="0.35">
      <c r="A10">
        <v>9</v>
      </c>
      <c r="B10" t="s">
        <v>7993</v>
      </c>
      <c r="C10" t="str">
        <f t="shared" si="0"/>
        <v>E1_17_4_1_mRNA</v>
      </c>
      <c r="D10" t="str">
        <f t="shared" si="1"/>
        <v>E1_17_4_1</v>
      </c>
      <c r="E10" s="40" t="str">
        <f t="shared" si="2"/>
        <v>E1_17_4_1_kcat : 13.7</v>
      </c>
      <c r="F10" s="42" t="str">
        <f t="shared" si="3"/>
        <v>E1_17_4_1_km : 1</v>
      </c>
      <c r="G10" s="35" t="str">
        <f t="shared" si="4"/>
        <v>E1_17_4_1_mRNA : E1_17_4_1_mRNA</v>
      </c>
      <c r="H10" s="36" t="str">
        <f t="shared" si="5"/>
        <v>E1_17_4_1 : E1_17_4_1</v>
      </c>
      <c r="I10" s="37" t="str">
        <f t="shared" si="6"/>
        <v>E1_17_4_1_mRNA : 0</v>
      </c>
      <c r="J10" s="20" t="str">
        <f t="shared" si="7"/>
        <v>E1_17_4_1 : 0</v>
      </c>
      <c r="K10" s="38" t="str">
        <f t="shared" si="8"/>
        <v>0.00292 - (0.0093 * E1_17_4_1_mRNA)</v>
      </c>
      <c r="L10" s="35" t="str">
        <f t="shared" si="9"/>
        <v>(0.278 * E1_17_4_1_mRNA) - (0.00000278 * E1_17_4_1)</v>
      </c>
      <c r="M10" s="39" t="str">
        <f t="shared" si="10"/>
        <v>mRNA9: -&gt; E1_17_4_1_mRNA | 0.00292 - (0.0093 * E1_17_4_1_mRNA)</v>
      </c>
      <c r="N10" s="40" t="str">
        <f t="shared" si="11"/>
        <v>Peptide9: E1_17_4_1_mRNA -&gt; E1_17_4_1 | (0.278 * E1_17_4_1_mRNA) - (0.000000278 * E1_17_4_1)</v>
      </c>
    </row>
    <row r="11" spans="1:14" x14ac:dyDescent="0.35">
      <c r="A11">
        <v>10</v>
      </c>
      <c r="B11" t="s">
        <v>7981</v>
      </c>
      <c r="C11" t="str">
        <f t="shared" si="0"/>
        <v>E1_17_4_2_mRNA</v>
      </c>
      <c r="D11" t="str">
        <f t="shared" si="1"/>
        <v>E1_17_4_2</v>
      </c>
      <c r="E11" s="40" t="str">
        <f t="shared" si="2"/>
        <v>E1_17_4_2_kcat : 13.7</v>
      </c>
      <c r="F11" s="42" t="str">
        <f t="shared" si="3"/>
        <v>E1_17_4_2_km : 1</v>
      </c>
      <c r="G11" s="35" t="str">
        <f t="shared" si="4"/>
        <v>E1_17_4_2_mRNA : E1_17_4_2_mRNA</v>
      </c>
      <c r="H11" s="36" t="str">
        <f t="shared" si="5"/>
        <v>E1_17_4_2 : E1_17_4_2</v>
      </c>
      <c r="I11" s="37" t="str">
        <f t="shared" si="6"/>
        <v>E1_17_4_2_mRNA : 0</v>
      </c>
      <c r="J11" s="20" t="str">
        <f t="shared" si="7"/>
        <v>E1_17_4_2 : 0</v>
      </c>
      <c r="K11" s="38" t="str">
        <f t="shared" si="8"/>
        <v>0.00292 - (0.0093 * E1_17_4_2_mRNA)</v>
      </c>
      <c r="L11" s="35" t="str">
        <f t="shared" si="9"/>
        <v>(0.278 * E1_17_4_2_mRNA) - (0.00000278 * E1_17_4_2)</v>
      </c>
      <c r="M11" s="39" t="str">
        <f t="shared" si="10"/>
        <v>mRNA10: -&gt; E1_17_4_2_mRNA | 0.00292 - (0.0093 * E1_17_4_2_mRNA)</v>
      </c>
      <c r="N11" s="40" t="str">
        <f t="shared" si="11"/>
        <v>Peptide10: E1_17_4_2_mRNA -&gt; E1_17_4_2 | (0.278 * E1_17_4_2_mRNA) - (0.000000278 * E1_17_4_2)</v>
      </c>
    </row>
    <row r="12" spans="1:14" x14ac:dyDescent="0.35">
      <c r="A12">
        <v>11</v>
      </c>
      <c r="B12" t="s">
        <v>7960</v>
      </c>
      <c r="C12" t="str">
        <f t="shared" si="0"/>
        <v>E1_2_1_10_mRNA</v>
      </c>
      <c r="D12" t="str">
        <f t="shared" si="1"/>
        <v>E1_2_1_10</v>
      </c>
      <c r="E12" s="40" t="str">
        <f t="shared" si="2"/>
        <v>E1_2_1_10_kcat : 13.7</v>
      </c>
      <c r="F12" s="42" t="str">
        <f t="shared" si="3"/>
        <v>E1_2_1_10_km : 1</v>
      </c>
      <c r="G12" s="35" t="str">
        <f t="shared" si="4"/>
        <v>E1_2_1_10_mRNA : E1_2_1_10_mRNA</v>
      </c>
      <c r="H12" s="36" t="str">
        <f t="shared" si="5"/>
        <v>E1_2_1_10 : E1_2_1_10</v>
      </c>
      <c r="I12" s="37" t="str">
        <f t="shared" si="6"/>
        <v>E1_2_1_10_mRNA : 0</v>
      </c>
      <c r="J12" s="20" t="str">
        <f t="shared" si="7"/>
        <v>E1_2_1_10 : 0</v>
      </c>
      <c r="K12" s="38" t="str">
        <f t="shared" si="8"/>
        <v>0.00292 - (0.0093 * E1_2_1_10_mRNA)</v>
      </c>
      <c r="L12" s="35" t="str">
        <f t="shared" si="9"/>
        <v>(0.278 * E1_2_1_10_mRNA) - (0.00000278 * E1_2_1_10)</v>
      </c>
      <c r="M12" s="39" t="str">
        <f t="shared" si="10"/>
        <v>mRNA11: -&gt; E1_2_1_10_mRNA | 0.00292 - (0.0093 * E1_2_1_10_mRNA)</v>
      </c>
      <c r="N12" s="40" t="str">
        <f t="shared" si="11"/>
        <v>Peptide11: E1_2_1_10_mRNA -&gt; E1_2_1_10 | (0.278 * E1_2_1_10_mRNA) - (0.000000278 * E1_2_1_10)</v>
      </c>
    </row>
    <row r="13" spans="1:14" x14ac:dyDescent="0.35">
      <c r="A13">
        <v>12</v>
      </c>
      <c r="B13" t="s">
        <v>8011</v>
      </c>
      <c r="C13" t="str">
        <f t="shared" si="0"/>
        <v>E1_2_1_11_mRNA</v>
      </c>
      <c r="D13" t="str">
        <f t="shared" si="1"/>
        <v>E1_2_1_11</v>
      </c>
      <c r="E13" s="40" t="str">
        <f t="shared" si="2"/>
        <v>E1_2_1_11_kcat : 13.7</v>
      </c>
      <c r="F13" s="42" t="str">
        <f t="shared" si="3"/>
        <v>E1_2_1_11_km : 1</v>
      </c>
      <c r="G13" s="35" t="str">
        <f t="shared" si="4"/>
        <v>E1_2_1_11_mRNA : E1_2_1_11_mRNA</v>
      </c>
      <c r="H13" s="36" t="str">
        <f t="shared" si="5"/>
        <v>E1_2_1_11 : E1_2_1_11</v>
      </c>
      <c r="I13" s="37" t="str">
        <f t="shared" si="6"/>
        <v>E1_2_1_11_mRNA : 0</v>
      </c>
      <c r="J13" s="20" t="str">
        <f t="shared" si="7"/>
        <v>E1_2_1_11 : 0</v>
      </c>
      <c r="K13" s="38" t="str">
        <f t="shared" si="8"/>
        <v>0.00292 - (0.0093 * E1_2_1_11_mRNA)</v>
      </c>
      <c r="L13" s="35" t="str">
        <f t="shared" si="9"/>
        <v>(0.278 * E1_2_1_11_mRNA) - (0.00000278 * E1_2_1_11)</v>
      </c>
      <c r="M13" s="39" t="str">
        <f t="shared" si="10"/>
        <v>mRNA12: -&gt; E1_2_1_11_mRNA | 0.00292 - (0.0093 * E1_2_1_11_mRNA)</v>
      </c>
      <c r="N13" s="40" t="str">
        <f t="shared" si="11"/>
        <v>Peptide12: E1_2_1_11_mRNA -&gt; E1_2_1_11 | (0.278 * E1_2_1_11_mRNA) - (0.000000278 * E1_2_1_11)</v>
      </c>
    </row>
    <row r="14" spans="1:14" x14ac:dyDescent="0.35">
      <c r="A14">
        <v>13</v>
      </c>
      <c r="B14" t="s">
        <v>7932</v>
      </c>
      <c r="C14" t="str">
        <f t="shared" si="0"/>
        <v>E1_2_3_3_mRNA</v>
      </c>
      <c r="D14" t="str">
        <f t="shared" si="1"/>
        <v>E1_2_3_3</v>
      </c>
      <c r="E14" s="40" t="str">
        <f t="shared" si="2"/>
        <v>E1_2_3_3_kcat : 13.7</v>
      </c>
      <c r="F14" s="42" t="str">
        <f t="shared" si="3"/>
        <v>E1_2_3_3_km : 1</v>
      </c>
      <c r="G14" s="35" t="str">
        <f t="shared" si="4"/>
        <v>E1_2_3_3_mRNA : E1_2_3_3_mRNA</v>
      </c>
      <c r="H14" s="36" t="str">
        <f t="shared" si="5"/>
        <v>E1_2_3_3 : E1_2_3_3</v>
      </c>
      <c r="I14" s="37" t="str">
        <f t="shared" si="6"/>
        <v>E1_2_3_3_mRNA : 0</v>
      </c>
      <c r="J14" s="20" t="str">
        <f t="shared" si="7"/>
        <v>E1_2_3_3 : 0</v>
      </c>
      <c r="K14" s="38" t="str">
        <f t="shared" si="8"/>
        <v>0.00292 - (0.0093 * E1_2_3_3_mRNA)</v>
      </c>
      <c r="L14" s="35" t="str">
        <f t="shared" si="9"/>
        <v>(0.278 * E1_2_3_3_mRNA) - (0.00000278 * E1_2_3_3)</v>
      </c>
      <c r="M14" s="39" t="str">
        <f t="shared" si="10"/>
        <v>mRNA13: -&gt; E1_2_3_3_mRNA | 0.00292 - (0.0093 * E1_2_3_3_mRNA)</v>
      </c>
      <c r="N14" s="40" t="str">
        <f t="shared" si="11"/>
        <v>Peptide13: E1_2_3_3_mRNA -&gt; E1_2_3_3 | (0.278 * E1_2_3_3_mRNA) - (0.000000278 * E1_2_3_3)</v>
      </c>
    </row>
    <row r="15" spans="1:14" x14ac:dyDescent="0.35">
      <c r="A15">
        <v>14</v>
      </c>
      <c r="B15" t="s">
        <v>8004</v>
      </c>
      <c r="C15" t="str">
        <f t="shared" si="0"/>
        <v>E1_3_1_14_mRNA</v>
      </c>
      <c r="D15" t="str">
        <f t="shared" si="1"/>
        <v>E1_3_1_14</v>
      </c>
      <c r="E15" s="40" t="str">
        <f t="shared" si="2"/>
        <v>E1_3_1_14_kcat : 13.7</v>
      </c>
      <c r="F15" s="42" t="str">
        <f t="shared" si="3"/>
        <v>E1_3_1_14_km : 1</v>
      </c>
      <c r="G15" s="35" t="str">
        <f t="shared" si="4"/>
        <v>E1_3_1_14_mRNA : E1_3_1_14_mRNA</v>
      </c>
      <c r="H15" s="36" t="str">
        <f t="shared" si="5"/>
        <v>E1_3_1_14 : E1_3_1_14</v>
      </c>
      <c r="I15" s="37" t="str">
        <f t="shared" si="6"/>
        <v>E1_3_1_14_mRNA : 0</v>
      </c>
      <c r="J15" s="20" t="str">
        <f t="shared" si="7"/>
        <v>E1_3_1_14 : 0</v>
      </c>
      <c r="K15" s="38" t="str">
        <f t="shared" si="8"/>
        <v>0.00292 - (0.0093 * E1_3_1_14_mRNA)</v>
      </c>
      <c r="L15" s="35" t="str">
        <f t="shared" si="9"/>
        <v>(0.278 * E1_3_1_14_mRNA) - (0.00000278 * E1_3_1_14)</v>
      </c>
      <c r="M15" s="39" t="str">
        <f t="shared" si="10"/>
        <v>mRNA14: -&gt; E1_3_1_14_mRNA | 0.00292 - (0.0093 * E1_3_1_14_mRNA)</v>
      </c>
      <c r="N15" s="40" t="str">
        <f t="shared" si="11"/>
        <v>Peptide14: E1_3_1_14_mRNA -&gt; E1_3_1_14 | (0.278 * E1_3_1_14_mRNA) - (0.000000278 * E1_3_1_14)</v>
      </c>
    </row>
    <row r="16" spans="1:14" x14ac:dyDescent="0.35">
      <c r="A16">
        <v>15</v>
      </c>
      <c r="B16" t="s">
        <v>8025</v>
      </c>
      <c r="C16" t="str">
        <f t="shared" si="0"/>
        <v>E1_3_1_98_mRNA</v>
      </c>
      <c r="D16" t="str">
        <f t="shared" si="1"/>
        <v>E1_3_1_98</v>
      </c>
      <c r="E16" s="40" t="str">
        <f t="shared" si="2"/>
        <v>E1_3_1_98_kcat : 13.7</v>
      </c>
      <c r="F16" s="42" t="str">
        <f t="shared" si="3"/>
        <v>E1_3_1_98_km : 1</v>
      </c>
      <c r="G16" s="35" t="str">
        <f t="shared" si="4"/>
        <v>E1_3_1_98_mRNA : E1_3_1_98_mRNA</v>
      </c>
      <c r="H16" s="36" t="str">
        <f t="shared" si="5"/>
        <v>E1_3_1_98 : E1_3_1_98</v>
      </c>
      <c r="I16" s="37" t="str">
        <f t="shared" si="6"/>
        <v>E1_3_1_98_mRNA : 0</v>
      </c>
      <c r="J16" s="20" t="str">
        <f t="shared" si="7"/>
        <v>E1_3_1_98 : 0</v>
      </c>
      <c r="K16" s="38" t="str">
        <f t="shared" si="8"/>
        <v>0.00292 - (0.0093 * E1_3_1_98_mRNA)</v>
      </c>
      <c r="L16" s="35" t="str">
        <f t="shared" si="9"/>
        <v>(0.278 * E1_3_1_98_mRNA) - (0.00000278 * E1_3_1_98)</v>
      </c>
      <c r="M16" s="39" t="str">
        <f t="shared" si="10"/>
        <v>mRNA15: -&gt; E1_3_1_98_mRNA | 0.00292 - (0.0093 * E1_3_1_98_mRNA)</v>
      </c>
      <c r="N16" s="40" t="str">
        <f t="shared" si="11"/>
        <v>Peptide15: E1_3_1_98_mRNA -&gt; E1_3_1_98 | (0.278 * E1_3_1_98_mRNA) - (0.000000278 * E1_3_1_98)</v>
      </c>
    </row>
    <row r="17" spans="1:14" x14ac:dyDescent="0.35">
      <c r="A17">
        <v>16</v>
      </c>
      <c r="B17" t="s">
        <v>8002</v>
      </c>
      <c r="C17" t="str">
        <f t="shared" si="0"/>
        <v>E1_4_3_5_mRNA</v>
      </c>
      <c r="D17" t="str">
        <f t="shared" si="1"/>
        <v>E1_4_3_5</v>
      </c>
      <c r="E17" s="40" t="str">
        <f t="shared" si="2"/>
        <v>E1_4_3_5_kcat : 13.7</v>
      </c>
      <c r="F17" s="42" t="str">
        <f t="shared" si="3"/>
        <v>E1_4_3_5_km : 1</v>
      </c>
      <c r="G17" s="35" t="str">
        <f t="shared" si="4"/>
        <v>E1_4_3_5_mRNA : E1_4_3_5_mRNA</v>
      </c>
      <c r="H17" s="36" t="str">
        <f t="shared" si="5"/>
        <v>E1_4_3_5 : E1_4_3_5</v>
      </c>
      <c r="I17" s="37" t="str">
        <f t="shared" si="6"/>
        <v>E1_4_3_5_mRNA : 0</v>
      </c>
      <c r="J17" s="20" t="str">
        <f t="shared" si="7"/>
        <v>E1_4_3_5 : 0</v>
      </c>
      <c r="K17" s="38" t="str">
        <f t="shared" si="8"/>
        <v>0.00292 - (0.0093 * E1_4_3_5_mRNA)</v>
      </c>
      <c r="L17" s="35" t="str">
        <f t="shared" si="9"/>
        <v>(0.278 * E1_4_3_5_mRNA) - (0.00000278 * E1_4_3_5)</v>
      </c>
      <c r="M17" s="39" t="str">
        <f t="shared" si="10"/>
        <v>mRNA16: -&gt; E1_4_3_5_mRNA | 0.00292 - (0.0093 * E1_4_3_5_mRNA)</v>
      </c>
      <c r="N17" s="40" t="str">
        <f t="shared" si="11"/>
        <v>Peptide16: E1_4_3_5_mRNA -&gt; E1_4_3_5 | (0.278 * E1_4_3_5_mRNA) - (0.000000278 * E1_4_3_5)</v>
      </c>
    </row>
    <row r="18" spans="1:14" x14ac:dyDescent="0.35">
      <c r="A18">
        <v>17</v>
      </c>
      <c r="B18" t="s">
        <v>7969</v>
      </c>
      <c r="C18" t="str">
        <f t="shared" si="0"/>
        <v>E1_5_1_3_mRNA</v>
      </c>
      <c r="D18" t="str">
        <f t="shared" si="1"/>
        <v>E1_5_1_3</v>
      </c>
      <c r="E18" s="40" t="str">
        <f t="shared" si="2"/>
        <v>E1_5_1_3_kcat : 13.7</v>
      </c>
      <c r="F18" s="42" t="str">
        <f t="shared" si="3"/>
        <v>E1_5_1_3_km : 1</v>
      </c>
      <c r="G18" s="35" t="str">
        <f t="shared" si="4"/>
        <v>E1_5_1_3_mRNA : E1_5_1_3_mRNA</v>
      </c>
      <c r="H18" s="36" t="str">
        <f t="shared" si="5"/>
        <v>E1_5_1_3 : E1_5_1_3</v>
      </c>
      <c r="I18" s="37" t="str">
        <f t="shared" si="6"/>
        <v>E1_5_1_3_mRNA : 0</v>
      </c>
      <c r="J18" s="20" t="str">
        <f t="shared" si="7"/>
        <v>E1_5_1_3 : 0</v>
      </c>
      <c r="K18" s="38" t="str">
        <f t="shared" si="8"/>
        <v>0.00292 - (0.0093 * E1_5_1_3_mRNA)</v>
      </c>
      <c r="L18" s="35" t="str">
        <f t="shared" si="9"/>
        <v>(0.278 * E1_5_1_3_mRNA) - (0.00000278 * E1_5_1_3)</v>
      </c>
      <c r="M18" s="39" t="str">
        <f t="shared" si="10"/>
        <v>mRNA17: -&gt; E1_5_1_3_mRNA | 0.00292 - (0.0093 * E1_5_1_3_mRNA)</v>
      </c>
      <c r="N18" s="40" t="str">
        <f t="shared" si="11"/>
        <v>Peptide17: E1_5_1_3_mRNA -&gt; E1_5_1_3 | (0.278 * E1_5_1_3_mRNA) - (0.000000278 * E1_5_1_3)</v>
      </c>
    </row>
    <row r="19" spans="1:14" x14ac:dyDescent="0.35">
      <c r="A19">
        <v>18</v>
      </c>
      <c r="B19" t="s">
        <v>7979</v>
      </c>
      <c r="C19" t="str">
        <f t="shared" si="0"/>
        <v>E1_7_1_7_mRNA</v>
      </c>
      <c r="D19" t="str">
        <f t="shared" si="1"/>
        <v>E1_7_1_7</v>
      </c>
      <c r="E19" s="40" t="str">
        <f t="shared" si="2"/>
        <v>E1_7_1_7_kcat : 13.7</v>
      </c>
      <c r="F19" s="42" t="str">
        <f t="shared" si="3"/>
        <v>E1_7_1_7_km : 1</v>
      </c>
      <c r="G19" s="35" t="str">
        <f t="shared" si="4"/>
        <v>E1_7_1_7_mRNA : E1_7_1_7_mRNA</v>
      </c>
      <c r="H19" s="36" t="str">
        <f t="shared" si="5"/>
        <v>E1_7_1_7 : E1_7_1_7</v>
      </c>
      <c r="I19" s="37" t="str">
        <f t="shared" si="6"/>
        <v>E1_7_1_7_mRNA : 0</v>
      </c>
      <c r="J19" s="20" t="str">
        <f t="shared" si="7"/>
        <v>E1_7_1_7 : 0</v>
      </c>
      <c r="K19" s="38" t="str">
        <f t="shared" si="8"/>
        <v>0.00292 - (0.0093 * E1_7_1_7_mRNA)</v>
      </c>
      <c r="L19" s="35" t="str">
        <f t="shared" si="9"/>
        <v>(0.278 * E1_7_1_7_mRNA) - (0.00000278 * E1_7_1_7)</v>
      </c>
      <c r="M19" s="39" t="str">
        <f t="shared" si="10"/>
        <v>mRNA18: -&gt; E1_7_1_7_mRNA | 0.00292 - (0.0093 * E1_7_1_7_mRNA)</v>
      </c>
      <c r="N19" s="40" t="str">
        <f t="shared" si="11"/>
        <v>Peptide18: E1_7_1_7_mRNA -&gt; E1_7_1_7 | (0.278 * E1_7_1_7_mRNA) - (0.000000278 * E1_7_1_7)</v>
      </c>
    </row>
    <row r="20" spans="1:14" x14ac:dyDescent="0.35">
      <c r="A20">
        <v>19</v>
      </c>
      <c r="B20" t="s">
        <v>7835</v>
      </c>
      <c r="C20" t="str">
        <f t="shared" si="0"/>
        <v>E1_8_1_9_mRNA</v>
      </c>
      <c r="D20" t="str">
        <f t="shared" si="1"/>
        <v>E1_8_1_9</v>
      </c>
      <c r="E20" s="40" t="str">
        <f t="shared" si="2"/>
        <v>E1_8_1_9_kcat : 13.7</v>
      </c>
      <c r="F20" s="42" t="str">
        <f t="shared" si="3"/>
        <v>E1_8_1_9_km : 1</v>
      </c>
      <c r="G20" s="35" t="str">
        <f t="shared" si="4"/>
        <v>E1_8_1_9_mRNA : E1_8_1_9_mRNA</v>
      </c>
      <c r="H20" s="36" t="str">
        <f t="shared" si="5"/>
        <v>E1_8_1_9 : E1_8_1_9</v>
      </c>
      <c r="I20" s="37" t="str">
        <f t="shared" si="6"/>
        <v>E1_8_1_9_mRNA : 0</v>
      </c>
      <c r="J20" s="20" t="str">
        <f t="shared" si="7"/>
        <v>E1_8_1_9 : 0</v>
      </c>
      <c r="K20" s="38" t="str">
        <f t="shared" si="8"/>
        <v>0.00292 - (0.0093 * E1_8_1_9_mRNA)</v>
      </c>
      <c r="L20" s="35" t="str">
        <f t="shared" si="9"/>
        <v>(0.278 * E1_8_1_9_mRNA) - (0.00000278 * E1_8_1_9)</v>
      </c>
      <c r="M20" s="39" t="str">
        <f t="shared" si="10"/>
        <v>mRNA19: -&gt; E1_8_1_9_mRNA | 0.00292 - (0.0093 * E1_8_1_9_mRNA)</v>
      </c>
      <c r="N20" s="40" t="str">
        <f t="shared" si="11"/>
        <v>Peptide19: E1_8_1_9_mRNA -&gt; E1_8_1_9 | (0.278 * E1_8_1_9_mRNA) - (0.000000278 * E1_8_1_9)</v>
      </c>
    </row>
    <row r="21" spans="1:14" x14ac:dyDescent="0.35">
      <c r="A21">
        <v>20</v>
      </c>
      <c r="B21" t="s">
        <v>7954</v>
      </c>
      <c r="C21" t="str">
        <f t="shared" si="0"/>
        <v>E1_8_4_11_mRNA</v>
      </c>
      <c r="D21" t="str">
        <f t="shared" si="1"/>
        <v>E1_8_4_11</v>
      </c>
      <c r="E21" s="40" t="str">
        <f t="shared" si="2"/>
        <v>E1_8_4_11_kcat : 13.7</v>
      </c>
      <c r="F21" s="42" t="str">
        <f t="shared" si="3"/>
        <v>E1_8_4_11_km : 1</v>
      </c>
      <c r="G21" s="35" t="str">
        <f t="shared" si="4"/>
        <v>E1_8_4_11_mRNA : E1_8_4_11_mRNA</v>
      </c>
      <c r="H21" s="36" t="str">
        <f t="shared" si="5"/>
        <v>E1_8_4_11 : E1_8_4_11</v>
      </c>
      <c r="I21" s="37" t="str">
        <f t="shared" si="6"/>
        <v>E1_8_4_11_mRNA : 0</v>
      </c>
      <c r="J21" s="20" t="str">
        <f t="shared" si="7"/>
        <v>E1_8_4_11 : 0</v>
      </c>
      <c r="K21" s="38" t="str">
        <f t="shared" si="8"/>
        <v>0.00292 - (0.0093 * E1_8_4_11_mRNA)</v>
      </c>
      <c r="L21" s="35" t="str">
        <f t="shared" si="9"/>
        <v>(0.278 * E1_8_4_11_mRNA) - (0.00000278 * E1_8_4_11)</v>
      </c>
      <c r="M21" s="39" t="str">
        <f t="shared" si="10"/>
        <v>mRNA20: -&gt; E1_8_4_11_mRNA | 0.00292 - (0.0093 * E1_8_4_11_mRNA)</v>
      </c>
      <c r="N21" s="40" t="str">
        <f t="shared" si="11"/>
        <v>Peptide20: E1_8_4_11_mRNA -&gt; E1_8_4_11 | (0.278 * E1_8_4_11_mRNA) - (0.000000278 * E1_8_4_11)</v>
      </c>
    </row>
    <row r="22" spans="1:14" x14ac:dyDescent="0.35">
      <c r="A22">
        <v>21</v>
      </c>
      <c r="B22" t="s">
        <v>8040</v>
      </c>
      <c r="C22" t="str">
        <f t="shared" si="0"/>
        <v>E1_8_4_12_mRNA</v>
      </c>
      <c r="D22" t="str">
        <f t="shared" si="1"/>
        <v>E1_8_4_12</v>
      </c>
      <c r="E22" s="40" t="str">
        <f t="shared" si="2"/>
        <v>E1_8_4_12_kcat : 13.7</v>
      </c>
      <c r="F22" s="42" t="str">
        <f t="shared" si="3"/>
        <v>E1_8_4_12_km : 1</v>
      </c>
      <c r="G22" s="35" t="str">
        <f t="shared" si="4"/>
        <v>E1_8_4_12_mRNA : E1_8_4_12_mRNA</v>
      </c>
      <c r="H22" s="36" t="str">
        <f t="shared" si="5"/>
        <v>E1_8_4_12 : E1_8_4_12</v>
      </c>
      <c r="I22" s="37" t="str">
        <f t="shared" si="6"/>
        <v>E1_8_4_12_mRNA : 0</v>
      </c>
      <c r="J22" s="20" t="str">
        <f t="shared" si="7"/>
        <v>E1_8_4_12 : 0</v>
      </c>
      <c r="K22" s="38" t="str">
        <f t="shared" si="8"/>
        <v>0.00292 - (0.0093 * E1_8_4_12_mRNA)</v>
      </c>
      <c r="L22" s="35" t="str">
        <f t="shared" si="9"/>
        <v>(0.278 * E1_8_4_12_mRNA) - (0.00000278 * E1_8_4_12)</v>
      </c>
      <c r="M22" s="39" t="str">
        <f t="shared" si="10"/>
        <v>mRNA21: -&gt; E1_8_4_12_mRNA | 0.00292 - (0.0093 * E1_8_4_12_mRNA)</v>
      </c>
      <c r="N22" s="40" t="str">
        <f t="shared" si="11"/>
        <v>Peptide21: E1_8_4_12_mRNA -&gt; E1_8_4_12 | (0.278 * E1_8_4_12_mRNA) - (0.000000278 * E1_8_4_12)</v>
      </c>
    </row>
    <row r="23" spans="1:14" x14ac:dyDescent="0.35">
      <c r="A23">
        <v>22</v>
      </c>
      <c r="B23" t="s">
        <v>7925</v>
      </c>
      <c r="C23" t="str">
        <f t="shared" si="0"/>
        <v>E2_1_1_10_mRNA</v>
      </c>
      <c r="D23" t="str">
        <f t="shared" si="1"/>
        <v>E2_1_1_10</v>
      </c>
      <c r="E23" s="40" t="str">
        <f t="shared" si="2"/>
        <v>E2_1_1_10_kcat : 13.7</v>
      </c>
      <c r="F23" s="42" t="str">
        <f t="shared" si="3"/>
        <v>E2_1_1_10_km : 1</v>
      </c>
      <c r="G23" s="35" t="str">
        <f t="shared" si="4"/>
        <v>E2_1_1_10_mRNA : E2_1_1_10_mRNA</v>
      </c>
      <c r="H23" s="36" t="str">
        <f t="shared" si="5"/>
        <v>E2_1_1_10 : E2_1_1_10</v>
      </c>
      <c r="I23" s="37" t="str">
        <f t="shared" si="6"/>
        <v>E2_1_1_10_mRNA : 0</v>
      </c>
      <c r="J23" s="20" t="str">
        <f t="shared" si="7"/>
        <v>E2_1_1_10 : 0</v>
      </c>
      <c r="K23" s="38" t="str">
        <f t="shared" si="8"/>
        <v>0.00292 - (0.0093 * E2_1_1_10_mRNA)</v>
      </c>
      <c r="L23" s="35" t="str">
        <f t="shared" si="9"/>
        <v>(0.278 * E2_1_1_10_mRNA) - (0.00000278 * E2_1_1_10)</v>
      </c>
      <c r="M23" s="39" t="str">
        <f t="shared" si="10"/>
        <v>mRNA22: -&gt; E2_1_1_10_mRNA | 0.00292 - (0.0093 * E2_1_1_10_mRNA)</v>
      </c>
      <c r="N23" s="40" t="str">
        <f t="shared" si="11"/>
        <v>Peptide22: E2_1_1_10_mRNA -&gt; E2_1_1_10 | (0.278 * E2_1_1_10_mRNA) - (0.000000278 * E2_1_1_10)</v>
      </c>
    </row>
    <row r="24" spans="1:14" x14ac:dyDescent="0.35">
      <c r="A24">
        <v>23</v>
      </c>
      <c r="B24" t="s">
        <v>8051</v>
      </c>
      <c r="C24" t="str">
        <f t="shared" si="0"/>
        <v>E2_1_1_14_mRNA</v>
      </c>
      <c r="D24" t="str">
        <f t="shared" si="1"/>
        <v>E2_1_1_14</v>
      </c>
      <c r="E24" s="40" t="str">
        <f t="shared" si="2"/>
        <v>E2_1_1_14_kcat : 13.7</v>
      </c>
      <c r="F24" s="42" t="str">
        <f t="shared" si="3"/>
        <v>E2_1_1_14_km : 1</v>
      </c>
      <c r="G24" s="35" t="str">
        <f t="shared" si="4"/>
        <v>E2_1_1_14_mRNA : E2_1_1_14_mRNA</v>
      </c>
      <c r="H24" s="36" t="str">
        <f t="shared" si="5"/>
        <v>E2_1_1_14 : E2_1_1_14</v>
      </c>
      <c r="I24" s="37" t="str">
        <f t="shared" si="6"/>
        <v>E2_1_1_14_mRNA : 0</v>
      </c>
      <c r="J24" s="20" t="str">
        <f t="shared" si="7"/>
        <v>E2_1_1_14 : 0</v>
      </c>
      <c r="K24" s="38" t="str">
        <f t="shared" si="8"/>
        <v>0.00292 - (0.0093 * E2_1_1_14_mRNA)</v>
      </c>
      <c r="L24" s="35" t="str">
        <f t="shared" si="9"/>
        <v>(0.278 * E2_1_1_14_mRNA) - (0.00000278 * E2_1_1_14)</v>
      </c>
      <c r="M24" s="39" t="str">
        <f t="shared" si="10"/>
        <v>mRNA23: -&gt; E2_1_1_14_mRNA | 0.00292 - (0.0093 * E2_1_1_14_mRNA)</v>
      </c>
      <c r="N24" s="40" t="str">
        <f t="shared" si="11"/>
        <v>Peptide23: E2_1_1_14_mRNA -&gt; E2_1_1_14 | (0.278 * E2_1_1_14_mRNA) - (0.000000278 * E2_1_1_14)</v>
      </c>
    </row>
    <row r="25" spans="1:14" x14ac:dyDescent="0.35">
      <c r="A25">
        <v>24</v>
      </c>
      <c r="B25" t="s">
        <v>7918</v>
      </c>
      <c r="C25" t="str">
        <f t="shared" si="0"/>
        <v>E2_1_1_170_mRNA</v>
      </c>
      <c r="D25" t="str">
        <f t="shared" si="1"/>
        <v>E2_1_1_170</v>
      </c>
      <c r="E25" s="40" t="str">
        <f t="shared" si="2"/>
        <v>E2_1_1_170_kcat : 13.7</v>
      </c>
      <c r="F25" s="42" t="str">
        <f t="shared" si="3"/>
        <v>E2_1_1_170_km : 1</v>
      </c>
      <c r="G25" s="35" t="str">
        <f t="shared" si="4"/>
        <v>E2_1_1_170_mRNA : E2_1_1_170_mRNA</v>
      </c>
      <c r="H25" s="36" t="str">
        <f t="shared" si="5"/>
        <v>E2_1_1_170 : E2_1_1_170</v>
      </c>
      <c r="I25" s="37" t="str">
        <f t="shared" si="6"/>
        <v>E2_1_1_170_mRNA : 0</v>
      </c>
      <c r="J25" s="20" t="str">
        <f t="shared" si="7"/>
        <v>E2_1_1_170 : 0</v>
      </c>
      <c r="K25" s="38" t="str">
        <f t="shared" si="8"/>
        <v>0.00292 - (0.0093 * E2_1_1_170_mRNA)</v>
      </c>
      <c r="L25" s="35" t="str">
        <f t="shared" si="9"/>
        <v>(0.278 * E2_1_1_170_mRNA) - (0.00000278 * E2_1_1_170)</v>
      </c>
      <c r="M25" s="39" t="str">
        <f t="shared" si="10"/>
        <v>mRNA24: -&gt; E2_1_1_170_mRNA | 0.00292 - (0.0093 * E2_1_1_170_mRNA)</v>
      </c>
      <c r="N25" s="40" t="str">
        <f t="shared" si="11"/>
        <v>Peptide24: E2_1_1_170_mRNA -&gt; E2_1_1_170 | (0.278 * E2_1_1_170_mRNA) - (0.000000278 * E2_1_1_170)</v>
      </c>
    </row>
    <row r="26" spans="1:14" x14ac:dyDescent="0.35">
      <c r="A26">
        <v>25</v>
      </c>
      <c r="B26" t="s">
        <v>7926</v>
      </c>
      <c r="C26" t="str">
        <f t="shared" si="0"/>
        <v>E2_1_1_171_mRNA</v>
      </c>
      <c r="D26" t="str">
        <f t="shared" si="1"/>
        <v>E2_1_1_171</v>
      </c>
      <c r="E26" s="40" t="str">
        <f t="shared" si="2"/>
        <v>E2_1_1_171_kcat : 13.7</v>
      </c>
      <c r="F26" s="42" t="str">
        <f t="shared" si="3"/>
        <v>E2_1_1_171_km : 1</v>
      </c>
      <c r="G26" s="35" t="str">
        <f t="shared" si="4"/>
        <v>E2_1_1_171_mRNA : E2_1_1_171_mRNA</v>
      </c>
      <c r="H26" s="36" t="str">
        <f t="shared" si="5"/>
        <v>E2_1_1_171 : E2_1_1_171</v>
      </c>
      <c r="I26" s="37" t="str">
        <f t="shared" si="6"/>
        <v>E2_1_1_171_mRNA : 0</v>
      </c>
      <c r="J26" s="20" t="str">
        <f t="shared" si="7"/>
        <v>E2_1_1_171 : 0</v>
      </c>
      <c r="K26" s="38" t="str">
        <f t="shared" si="8"/>
        <v>0.00292 - (0.0093 * E2_1_1_171_mRNA)</v>
      </c>
      <c r="L26" s="35" t="str">
        <f t="shared" si="9"/>
        <v>(0.278 * E2_1_1_171_mRNA) - (0.00000278 * E2_1_1_171)</v>
      </c>
      <c r="M26" s="39" t="str">
        <f t="shared" si="10"/>
        <v>mRNA25: -&gt; E2_1_1_171_mRNA | 0.00292 - (0.0093 * E2_1_1_171_mRNA)</v>
      </c>
      <c r="N26" s="40" t="str">
        <f t="shared" si="11"/>
        <v>Peptide25: E2_1_1_171_mRNA -&gt; E2_1_1_171 | (0.278 * E2_1_1_171_mRNA) - (0.000000278 * E2_1_1_171)</v>
      </c>
    </row>
    <row r="27" spans="1:14" x14ac:dyDescent="0.35">
      <c r="A27">
        <v>26</v>
      </c>
      <c r="B27" t="s">
        <v>7919</v>
      </c>
      <c r="C27" t="str">
        <f t="shared" si="0"/>
        <v>E2_1_1_176_mRNA</v>
      </c>
      <c r="D27" t="str">
        <f t="shared" si="1"/>
        <v>E2_1_1_176</v>
      </c>
      <c r="E27" s="40" t="str">
        <f t="shared" si="2"/>
        <v>E2_1_1_176_kcat : 13.7</v>
      </c>
      <c r="F27" s="42" t="str">
        <f t="shared" si="3"/>
        <v>E2_1_1_176_km : 1</v>
      </c>
      <c r="G27" s="35" t="str">
        <f t="shared" si="4"/>
        <v>E2_1_1_176_mRNA : E2_1_1_176_mRNA</v>
      </c>
      <c r="H27" s="36" t="str">
        <f t="shared" si="5"/>
        <v>E2_1_1_176 : E2_1_1_176</v>
      </c>
      <c r="I27" s="37" t="str">
        <f t="shared" si="6"/>
        <v>E2_1_1_176_mRNA : 0</v>
      </c>
      <c r="J27" s="20" t="str">
        <f t="shared" si="7"/>
        <v>E2_1_1_176 : 0</v>
      </c>
      <c r="K27" s="38" t="str">
        <f t="shared" si="8"/>
        <v>0.00292 - (0.0093 * E2_1_1_176_mRNA)</v>
      </c>
      <c r="L27" s="35" t="str">
        <f t="shared" si="9"/>
        <v>(0.278 * E2_1_1_176_mRNA) - (0.00000278 * E2_1_1_176)</v>
      </c>
      <c r="M27" s="39" t="str">
        <f t="shared" si="10"/>
        <v>mRNA26: -&gt; E2_1_1_176_mRNA | 0.00292 - (0.0093 * E2_1_1_176_mRNA)</v>
      </c>
      <c r="N27" s="40" t="str">
        <f t="shared" si="11"/>
        <v>Peptide26: E2_1_1_176_mRNA -&gt; E2_1_1_176 | (0.278 * E2_1_1_176_mRNA) - (0.000000278 * E2_1_1_176)</v>
      </c>
    </row>
    <row r="28" spans="1:14" x14ac:dyDescent="0.35">
      <c r="A28">
        <v>27</v>
      </c>
      <c r="B28" t="s">
        <v>7920</v>
      </c>
      <c r="C28" t="str">
        <f t="shared" si="0"/>
        <v>E2_1_1_177_mRNA</v>
      </c>
      <c r="D28" t="str">
        <f t="shared" si="1"/>
        <v>E2_1_1_177</v>
      </c>
      <c r="E28" s="40" t="str">
        <f t="shared" si="2"/>
        <v>E2_1_1_177_kcat : 13.7</v>
      </c>
      <c r="F28" s="42" t="str">
        <f t="shared" si="3"/>
        <v>E2_1_1_177_km : 1</v>
      </c>
      <c r="G28" s="35" t="str">
        <f t="shared" si="4"/>
        <v>E2_1_1_177_mRNA : E2_1_1_177_mRNA</v>
      </c>
      <c r="H28" s="36" t="str">
        <f t="shared" si="5"/>
        <v>E2_1_1_177 : E2_1_1_177</v>
      </c>
      <c r="I28" s="37" t="str">
        <f t="shared" si="6"/>
        <v>E2_1_1_177_mRNA : 0</v>
      </c>
      <c r="J28" s="20" t="str">
        <f t="shared" si="7"/>
        <v>E2_1_1_177 : 0</v>
      </c>
      <c r="K28" s="38" t="str">
        <f t="shared" si="8"/>
        <v>0.00292 - (0.0093 * E2_1_1_177_mRNA)</v>
      </c>
      <c r="L28" s="35" t="str">
        <f t="shared" si="9"/>
        <v>(0.278 * E2_1_1_177_mRNA) - (0.00000278 * E2_1_1_177)</v>
      </c>
      <c r="M28" s="39" t="str">
        <f t="shared" si="10"/>
        <v>mRNA27: -&gt; E2_1_1_177_mRNA | 0.00292 - (0.0093 * E2_1_1_177_mRNA)</v>
      </c>
      <c r="N28" s="40" t="str">
        <f t="shared" si="11"/>
        <v>Peptide27: E2_1_1_177_mRNA -&gt; E2_1_1_177 | (0.278 * E2_1_1_177_mRNA) - (0.000000278 * E2_1_1_177)</v>
      </c>
    </row>
    <row r="29" spans="1:14" x14ac:dyDescent="0.35">
      <c r="A29">
        <v>28</v>
      </c>
      <c r="B29" t="s">
        <v>7836</v>
      </c>
      <c r="C29" t="str">
        <f t="shared" si="0"/>
        <v>E2_1_1_182_mRNA</v>
      </c>
      <c r="D29" t="str">
        <f t="shared" si="1"/>
        <v>E2_1_1_182</v>
      </c>
      <c r="E29" s="40" t="str">
        <f t="shared" si="2"/>
        <v>E2_1_1_182_kcat : 13.7</v>
      </c>
      <c r="F29" s="42" t="str">
        <f t="shared" si="3"/>
        <v>E2_1_1_182_km : 1</v>
      </c>
      <c r="G29" s="35" t="str">
        <f t="shared" si="4"/>
        <v>E2_1_1_182_mRNA : E2_1_1_182_mRNA</v>
      </c>
      <c r="H29" s="36" t="str">
        <f t="shared" si="5"/>
        <v>E2_1_1_182 : E2_1_1_182</v>
      </c>
      <c r="I29" s="37" t="str">
        <f t="shared" si="6"/>
        <v>E2_1_1_182_mRNA : 0</v>
      </c>
      <c r="J29" s="20" t="str">
        <f t="shared" si="7"/>
        <v>E2_1_1_182 : 0</v>
      </c>
      <c r="K29" s="38" t="str">
        <f t="shared" si="8"/>
        <v>0.00292 - (0.0093 * E2_1_1_182_mRNA)</v>
      </c>
      <c r="L29" s="35" t="str">
        <f t="shared" si="9"/>
        <v>(0.278 * E2_1_1_182_mRNA) - (0.00000278 * E2_1_1_182)</v>
      </c>
      <c r="M29" s="39" t="str">
        <f t="shared" si="10"/>
        <v>mRNA28: -&gt; E2_1_1_182_mRNA | 0.00292 - (0.0093 * E2_1_1_182_mRNA)</v>
      </c>
      <c r="N29" s="40" t="str">
        <f t="shared" si="11"/>
        <v>Peptide28: E2_1_1_182_mRNA -&gt; E2_1_1_182 | (0.278 * E2_1_1_182_mRNA) - (0.000000278 * E2_1_1_182)</v>
      </c>
    </row>
    <row r="30" spans="1:14" x14ac:dyDescent="0.35">
      <c r="A30">
        <v>29</v>
      </c>
      <c r="B30" t="s">
        <v>7921</v>
      </c>
      <c r="C30" t="str">
        <f t="shared" si="0"/>
        <v>E2_1_1_190_mRNA</v>
      </c>
      <c r="D30" t="str">
        <f t="shared" si="1"/>
        <v>E2_1_1_190</v>
      </c>
      <c r="E30" s="40" t="str">
        <f t="shared" si="2"/>
        <v>E2_1_1_190_kcat : 13.7</v>
      </c>
      <c r="F30" s="42" t="str">
        <f t="shared" si="3"/>
        <v>E2_1_1_190_km : 1</v>
      </c>
      <c r="G30" s="35" t="str">
        <f t="shared" si="4"/>
        <v>E2_1_1_190_mRNA : E2_1_1_190_mRNA</v>
      </c>
      <c r="H30" s="36" t="str">
        <f t="shared" si="5"/>
        <v>E2_1_1_190 : E2_1_1_190</v>
      </c>
      <c r="I30" s="37" t="str">
        <f t="shared" si="6"/>
        <v>E2_1_1_190_mRNA : 0</v>
      </c>
      <c r="J30" s="20" t="str">
        <f t="shared" si="7"/>
        <v>E2_1_1_190 : 0</v>
      </c>
      <c r="K30" s="38" t="str">
        <f t="shared" si="8"/>
        <v>0.00292 - (0.0093 * E2_1_1_190_mRNA)</v>
      </c>
      <c r="L30" s="35" t="str">
        <f t="shared" si="9"/>
        <v>(0.278 * E2_1_1_190_mRNA) - (0.00000278 * E2_1_1_190)</v>
      </c>
      <c r="M30" s="39" t="str">
        <f t="shared" si="10"/>
        <v>mRNA29: -&gt; E2_1_1_190_mRNA | 0.00292 - (0.0093 * E2_1_1_190_mRNA)</v>
      </c>
      <c r="N30" s="40" t="str">
        <f t="shared" si="11"/>
        <v>Peptide29: E2_1_1_190_mRNA -&gt; E2_1_1_190 | (0.278 * E2_1_1_190_mRNA) - (0.000000278 * E2_1_1_190)</v>
      </c>
    </row>
    <row r="31" spans="1:14" x14ac:dyDescent="0.35">
      <c r="A31">
        <v>30</v>
      </c>
      <c r="B31" t="s">
        <v>7922</v>
      </c>
      <c r="C31" t="str">
        <f t="shared" si="0"/>
        <v>E2_1_1_198_mRNA</v>
      </c>
      <c r="D31" t="str">
        <f t="shared" si="1"/>
        <v>E2_1_1_198</v>
      </c>
      <c r="E31" s="40" t="str">
        <f t="shared" si="2"/>
        <v>E2_1_1_198_kcat : 13.7</v>
      </c>
      <c r="F31" s="42" t="str">
        <f t="shared" si="3"/>
        <v>E2_1_1_198_km : 1</v>
      </c>
      <c r="G31" s="35" t="str">
        <f t="shared" si="4"/>
        <v>E2_1_1_198_mRNA : E2_1_1_198_mRNA</v>
      </c>
      <c r="H31" s="36" t="str">
        <f t="shared" si="5"/>
        <v>E2_1_1_198 : E2_1_1_198</v>
      </c>
      <c r="I31" s="37" t="str">
        <f t="shared" si="6"/>
        <v>E2_1_1_198_mRNA : 0</v>
      </c>
      <c r="J31" s="20" t="str">
        <f t="shared" si="7"/>
        <v>E2_1_1_198 : 0</v>
      </c>
      <c r="K31" s="38" t="str">
        <f t="shared" si="8"/>
        <v>0.00292 - (0.0093 * E2_1_1_198_mRNA)</v>
      </c>
      <c r="L31" s="35" t="str">
        <f t="shared" si="9"/>
        <v>(0.278 * E2_1_1_198_mRNA) - (0.00000278 * E2_1_1_198)</v>
      </c>
      <c r="M31" s="39" t="str">
        <f t="shared" si="10"/>
        <v>mRNA30: -&gt; E2_1_1_198_mRNA | 0.00292 - (0.0093 * E2_1_1_198_mRNA)</v>
      </c>
      <c r="N31" s="40" t="str">
        <f t="shared" si="11"/>
        <v>Peptide30: E2_1_1_198_mRNA -&gt; E2_1_1_198 | (0.278 * E2_1_1_198_mRNA) - (0.000000278 * E2_1_1_198)</v>
      </c>
    </row>
    <row r="32" spans="1:14" x14ac:dyDescent="0.35">
      <c r="A32">
        <v>31</v>
      </c>
      <c r="B32" t="s">
        <v>7923</v>
      </c>
      <c r="C32" t="str">
        <f t="shared" si="0"/>
        <v>E2_1_1_199_mRNA</v>
      </c>
      <c r="D32" t="str">
        <f t="shared" si="1"/>
        <v>E2_1_1_199</v>
      </c>
      <c r="E32" s="40" t="str">
        <f t="shared" si="2"/>
        <v>E2_1_1_199_kcat : 13.7</v>
      </c>
      <c r="F32" s="42" t="str">
        <f t="shared" si="3"/>
        <v>E2_1_1_199_km : 1</v>
      </c>
      <c r="G32" s="35" t="str">
        <f t="shared" si="4"/>
        <v>E2_1_1_199_mRNA : E2_1_1_199_mRNA</v>
      </c>
      <c r="H32" s="36" t="str">
        <f t="shared" si="5"/>
        <v>E2_1_1_199 : E2_1_1_199</v>
      </c>
      <c r="I32" s="37" t="str">
        <f t="shared" si="6"/>
        <v>E2_1_1_199_mRNA : 0</v>
      </c>
      <c r="J32" s="20" t="str">
        <f t="shared" si="7"/>
        <v>E2_1_1_199 : 0</v>
      </c>
      <c r="K32" s="38" t="str">
        <f t="shared" si="8"/>
        <v>0.00292 - (0.0093 * E2_1_1_199_mRNA)</v>
      </c>
      <c r="L32" s="35" t="str">
        <f t="shared" si="9"/>
        <v>(0.278 * E2_1_1_199_mRNA) - (0.00000278 * E2_1_1_199)</v>
      </c>
      <c r="M32" s="39" t="str">
        <f t="shared" si="10"/>
        <v>mRNA31: -&gt; E2_1_1_199_mRNA | 0.00292 - (0.0093 * E2_1_1_199_mRNA)</v>
      </c>
      <c r="N32" s="40" t="str">
        <f t="shared" si="11"/>
        <v>Peptide31: E2_1_1_199_mRNA -&gt; E2_1_1_199 | (0.278 * E2_1_1_199_mRNA) - (0.000000278 * E2_1_1_199)</v>
      </c>
    </row>
    <row r="33" spans="1:14" x14ac:dyDescent="0.35">
      <c r="A33">
        <v>32</v>
      </c>
      <c r="B33" t="s">
        <v>7924</v>
      </c>
      <c r="C33" t="str">
        <f t="shared" si="0"/>
        <v>E2_1_1_207_mRNA</v>
      </c>
      <c r="D33" t="str">
        <f t="shared" si="1"/>
        <v>E2_1_1_207</v>
      </c>
      <c r="E33" s="40" t="str">
        <f t="shared" si="2"/>
        <v>E2_1_1_207_kcat : 13.7</v>
      </c>
      <c r="F33" s="42" t="str">
        <f t="shared" si="3"/>
        <v>E2_1_1_207_km : 1</v>
      </c>
      <c r="G33" s="35" t="str">
        <f t="shared" si="4"/>
        <v>E2_1_1_207_mRNA : E2_1_1_207_mRNA</v>
      </c>
      <c r="H33" s="36" t="str">
        <f t="shared" si="5"/>
        <v>E2_1_1_207 : E2_1_1_207</v>
      </c>
      <c r="I33" s="37" t="str">
        <f t="shared" si="6"/>
        <v>E2_1_1_207_mRNA : 0</v>
      </c>
      <c r="J33" s="20" t="str">
        <f t="shared" si="7"/>
        <v>E2_1_1_207 : 0</v>
      </c>
      <c r="K33" s="38" t="str">
        <f t="shared" si="8"/>
        <v>0.00292 - (0.0093 * E2_1_1_207_mRNA)</v>
      </c>
      <c r="L33" s="35" t="str">
        <f t="shared" si="9"/>
        <v>(0.278 * E2_1_1_207_mRNA) - (0.00000278 * E2_1_1_207)</v>
      </c>
      <c r="M33" s="39" t="str">
        <f t="shared" si="10"/>
        <v>mRNA32: -&gt; E2_1_1_207_mRNA | 0.00292 - (0.0093 * E2_1_1_207_mRNA)</v>
      </c>
      <c r="N33" s="40" t="str">
        <f t="shared" si="11"/>
        <v>Peptide32: E2_1_1_207_mRNA -&gt; E2_1_1_207 | (0.278 * E2_1_1_207_mRNA) - (0.000000278 * E2_1_1_207)</v>
      </c>
    </row>
    <row r="34" spans="1:14" x14ac:dyDescent="0.35">
      <c r="A34">
        <v>33</v>
      </c>
      <c r="B34" t="s">
        <v>7927</v>
      </c>
      <c r="C34" t="str">
        <f t="shared" si="0"/>
        <v>E2_1_1_228_mRNA</v>
      </c>
      <c r="D34" t="str">
        <f t="shared" si="1"/>
        <v>E2_1_1_228</v>
      </c>
      <c r="E34" s="40" t="str">
        <f t="shared" si="2"/>
        <v>E2_1_1_228_kcat : 13.7</v>
      </c>
      <c r="F34" s="42" t="str">
        <f t="shared" si="3"/>
        <v>E2_1_1_228_km : 1</v>
      </c>
      <c r="G34" s="35" t="str">
        <f t="shared" si="4"/>
        <v>E2_1_1_228_mRNA : E2_1_1_228_mRNA</v>
      </c>
      <c r="H34" s="36" t="str">
        <f t="shared" si="5"/>
        <v>E2_1_1_228 : E2_1_1_228</v>
      </c>
      <c r="I34" s="37" t="str">
        <f t="shared" si="6"/>
        <v>E2_1_1_228_mRNA : 0</v>
      </c>
      <c r="J34" s="20" t="str">
        <f t="shared" si="7"/>
        <v>E2_1_1_228 : 0</v>
      </c>
      <c r="K34" s="38" t="str">
        <f t="shared" si="8"/>
        <v>0.00292 - (0.0093 * E2_1_1_228_mRNA)</v>
      </c>
      <c r="L34" s="35" t="str">
        <f t="shared" si="9"/>
        <v>(0.278 * E2_1_1_228_mRNA) - (0.00000278 * E2_1_1_228)</v>
      </c>
      <c r="M34" s="39" t="str">
        <f t="shared" si="10"/>
        <v>mRNA33: -&gt; E2_1_1_228_mRNA | 0.00292 - (0.0093 * E2_1_1_228_mRNA)</v>
      </c>
      <c r="N34" s="40" t="str">
        <f t="shared" si="11"/>
        <v>Peptide33: E2_1_1_228_mRNA -&gt; E2_1_1_228 | (0.278 * E2_1_1_228_mRNA) - (0.000000278 * E2_1_1_228)</v>
      </c>
    </row>
    <row r="35" spans="1:14" x14ac:dyDescent="0.35">
      <c r="A35">
        <v>34</v>
      </c>
      <c r="B35" t="s">
        <v>8039</v>
      </c>
      <c r="C35" t="str">
        <f t="shared" si="0"/>
        <v>E2_1_1_297_mRNA</v>
      </c>
      <c r="D35" t="str">
        <f t="shared" si="1"/>
        <v>E2_1_1_297</v>
      </c>
      <c r="E35" s="40" t="str">
        <f t="shared" si="2"/>
        <v>E2_1_1_297_kcat : 13.7</v>
      </c>
      <c r="F35" s="42" t="str">
        <f t="shared" si="3"/>
        <v>E2_1_1_297_km : 1</v>
      </c>
      <c r="G35" s="35" t="str">
        <f t="shared" si="4"/>
        <v>E2_1_1_297_mRNA : E2_1_1_297_mRNA</v>
      </c>
      <c r="H35" s="36" t="str">
        <f t="shared" si="5"/>
        <v>E2_1_1_297 : E2_1_1_297</v>
      </c>
      <c r="I35" s="37" t="str">
        <f t="shared" si="6"/>
        <v>E2_1_1_297_mRNA : 0</v>
      </c>
      <c r="J35" s="20" t="str">
        <f t="shared" si="7"/>
        <v>E2_1_1_297 : 0</v>
      </c>
      <c r="K35" s="38" t="str">
        <f t="shared" si="8"/>
        <v>0.00292 - (0.0093 * E2_1_1_297_mRNA)</v>
      </c>
      <c r="L35" s="35" t="str">
        <f t="shared" si="9"/>
        <v>(0.278 * E2_1_1_297_mRNA) - (0.00000278 * E2_1_1_297)</v>
      </c>
      <c r="M35" s="39" t="str">
        <f t="shared" si="10"/>
        <v>mRNA34: -&gt; E2_1_1_297_mRNA | 0.00292 - (0.0093 * E2_1_1_297_mRNA)</v>
      </c>
      <c r="N35" s="40" t="str">
        <f t="shared" si="11"/>
        <v>Peptide34: E2_1_1_297_mRNA -&gt; E2_1_1_297 | (0.278 * E2_1_1_297_mRNA) - (0.000000278 * E2_1_1_297)</v>
      </c>
    </row>
    <row r="36" spans="1:14" x14ac:dyDescent="0.35">
      <c r="A36">
        <v>35</v>
      </c>
      <c r="B36" t="s">
        <v>7928</v>
      </c>
      <c r="C36" t="str">
        <f t="shared" si="0"/>
        <v>E2_1_1_33_mRNA</v>
      </c>
      <c r="D36" t="str">
        <f t="shared" si="1"/>
        <v>E2_1_1_33</v>
      </c>
      <c r="E36" s="40" t="str">
        <f t="shared" si="2"/>
        <v>E2_1_1_33_kcat : 13.7</v>
      </c>
      <c r="F36" s="42" t="str">
        <f t="shared" si="3"/>
        <v>E2_1_1_33_km : 1</v>
      </c>
      <c r="G36" s="35" t="str">
        <f t="shared" si="4"/>
        <v>E2_1_1_33_mRNA : E2_1_1_33_mRNA</v>
      </c>
      <c r="H36" s="36" t="str">
        <f t="shared" si="5"/>
        <v>E2_1_1_33 : E2_1_1_33</v>
      </c>
      <c r="I36" s="37" t="str">
        <f t="shared" si="6"/>
        <v>E2_1_1_33_mRNA : 0</v>
      </c>
      <c r="J36" s="20" t="str">
        <f t="shared" si="7"/>
        <v>E2_1_1_33 : 0</v>
      </c>
      <c r="K36" s="38" t="str">
        <f t="shared" si="8"/>
        <v>0.00292 - (0.0093 * E2_1_1_33_mRNA)</v>
      </c>
      <c r="L36" s="35" t="str">
        <f t="shared" si="9"/>
        <v>(0.278 * E2_1_1_33_mRNA) - (0.00000278 * E2_1_1_33)</v>
      </c>
      <c r="M36" s="39" t="str">
        <f t="shared" si="10"/>
        <v>mRNA35: -&gt; E2_1_1_33_mRNA | 0.00292 - (0.0093 * E2_1_1_33_mRNA)</v>
      </c>
      <c r="N36" s="40" t="str">
        <f t="shared" si="11"/>
        <v>Peptide35: E2_1_1_33_mRNA -&gt; E2_1_1_33 | (0.278 * E2_1_1_33_mRNA) - (0.000000278 * E2_1_1_33)</v>
      </c>
    </row>
    <row r="37" spans="1:14" x14ac:dyDescent="0.35">
      <c r="A37">
        <v>36</v>
      </c>
      <c r="B37" t="s">
        <v>8009</v>
      </c>
      <c r="C37" t="str">
        <f t="shared" si="0"/>
        <v>E2_1_1_45_mRNA</v>
      </c>
      <c r="D37" t="str">
        <f t="shared" si="1"/>
        <v>E2_1_1_45</v>
      </c>
      <c r="E37" s="40" t="str">
        <f t="shared" si="2"/>
        <v>E2_1_1_45_kcat : 13.7</v>
      </c>
      <c r="F37" s="42" t="str">
        <f t="shared" si="3"/>
        <v>E2_1_1_45_km : 1</v>
      </c>
      <c r="G37" s="35" t="str">
        <f t="shared" si="4"/>
        <v>E2_1_1_45_mRNA : E2_1_1_45_mRNA</v>
      </c>
      <c r="H37" s="36" t="str">
        <f t="shared" si="5"/>
        <v>E2_1_1_45 : E2_1_1_45</v>
      </c>
      <c r="I37" s="37" t="str">
        <f t="shared" si="6"/>
        <v>E2_1_1_45_mRNA : 0</v>
      </c>
      <c r="J37" s="20" t="str">
        <f t="shared" si="7"/>
        <v>E2_1_1_45 : 0</v>
      </c>
      <c r="K37" s="38" t="str">
        <f t="shared" si="8"/>
        <v>0.00292 - (0.0093 * E2_1_1_45_mRNA)</v>
      </c>
      <c r="L37" s="35" t="str">
        <f t="shared" si="9"/>
        <v>(0.278 * E2_1_1_45_mRNA) - (0.00000278 * E2_1_1_45)</v>
      </c>
      <c r="M37" s="39" t="str">
        <f t="shared" si="10"/>
        <v>mRNA36: -&gt; E2_1_1_45_mRNA | 0.00292 - (0.0093 * E2_1_1_45_mRNA)</v>
      </c>
      <c r="N37" s="40" t="str">
        <f t="shared" si="11"/>
        <v>Peptide36: E2_1_1_45_mRNA -&gt; E2_1_1_45 | (0.278 * E2_1_1_45_mRNA) - (0.000000278 * E2_1_1_45)</v>
      </c>
    </row>
    <row r="38" spans="1:14" x14ac:dyDescent="0.35">
      <c r="A38">
        <v>37</v>
      </c>
      <c r="B38" t="s">
        <v>8048</v>
      </c>
      <c r="C38" t="str">
        <f t="shared" si="0"/>
        <v>E2_1_1_63_mRNA</v>
      </c>
      <c r="D38" t="str">
        <f t="shared" si="1"/>
        <v>E2_1_1_63</v>
      </c>
      <c r="E38" s="40" t="str">
        <f t="shared" si="2"/>
        <v>E2_1_1_63_kcat : 13.7</v>
      </c>
      <c r="F38" s="42" t="str">
        <f t="shared" si="3"/>
        <v>E2_1_1_63_km : 1</v>
      </c>
      <c r="G38" s="35" t="str">
        <f t="shared" si="4"/>
        <v>E2_1_1_63_mRNA : E2_1_1_63_mRNA</v>
      </c>
      <c r="H38" s="36" t="str">
        <f t="shared" si="5"/>
        <v>E2_1_1_63 : E2_1_1_63</v>
      </c>
      <c r="I38" s="37" t="str">
        <f t="shared" si="6"/>
        <v>E2_1_1_63_mRNA : 0</v>
      </c>
      <c r="J38" s="20" t="str">
        <f t="shared" si="7"/>
        <v>E2_1_1_63 : 0</v>
      </c>
      <c r="K38" s="38" t="str">
        <f t="shared" si="8"/>
        <v>0.00292 - (0.0093 * E2_1_1_63_mRNA)</v>
      </c>
      <c r="L38" s="35" t="str">
        <f t="shared" si="9"/>
        <v>(0.278 * E2_1_1_63_mRNA) - (0.00000278 * E2_1_1_63)</v>
      </c>
      <c r="M38" s="39" t="str">
        <f t="shared" si="10"/>
        <v>mRNA37: -&gt; E2_1_1_63_mRNA | 0.00292 - (0.0093 * E2_1_1_63_mRNA)</v>
      </c>
      <c r="N38" s="40" t="str">
        <f t="shared" si="11"/>
        <v>Peptide37: E2_1_1_63_mRNA -&gt; E2_1_1_63 | (0.278 * E2_1_1_63_mRNA) - (0.000000278 * E2_1_1_63)</v>
      </c>
    </row>
    <row r="39" spans="1:14" x14ac:dyDescent="0.35">
      <c r="A39">
        <v>38</v>
      </c>
      <c r="B39" t="s">
        <v>7953</v>
      </c>
      <c r="C39" t="str">
        <f t="shared" si="0"/>
        <v>E2_1_2_1_mRNA</v>
      </c>
      <c r="D39" t="str">
        <f t="shared" si="1"/>
        <v>E2_1_2_1</v>
      </c>
      <c r="E39" s="40" t="str">
        <f t="shared" si="2"/>
        <v>E2_1_2_1_kcat : 13.7</v>
      </c>
      <c r="F39" s="42" t="str">
        <f t="shared" si="3"/>
        <v>E2_1_2_1_km : 1</v>
      </c>
      <c r="G39" s="35" t="str">
        <f t="shared" si="4"/>
        <v>E2_1_2_1_mRNA : E2_1_2_1_mRNA</v>
      </c>
      <c r="H39" s="36" t="str">
        <f t="shared" si="5"/>
        <v>E2_1_2_1 : E2_1_2_1</v>
      </c>
      <c r="I39" s="37" t="str">
        <f t="shared" si="6"/>
        <v>E2_1_2_1_mRNA : 0</v>
      </c>
      <c r="J39" s="20" t="str">
        <f t="shared" si="7"/>
        <v>E2_1_2_1 : 0</v>
      </c>
      <c r="K39" s="38" t="str">
        <f t="shared" si="8"/>
        <v>0.00292 - (0.0093 * E2_1_2_1_mRNA)</v>
      </c>
      <c r="L39" s="35" t="str">
        <f t="shared" si="9"/>
        <v>(0.278 * E2_1_2_1_mRNA) - (0.00000278 * E2_1_2_1)</v>
      </c>
      <c r="M39" s="39" t="str">
        <f t="shared" si="10"/>
        <v>mRNA38: -&gt; E2_1_2_1_mRNA | 0.00292 - (0.0093 * E2_1_2_1_mRNA)</v>
      </c>
      <c r="N39" s="40" t="str">
        <f t="shared" si="11"/>
        <v>Peptide38: E2_1_2_1_mRNA -&gt; E2_1_2_1 | (0.278 * E2_1_2_1_mRNA) - (0.000000278 * E2_1_2_1)</v>
      </c>
    </row>
    <row r="40" spans="1:14" x14ac:dyDescent="0.35">
      <c r="A40">
        <v>39</v>
      </c>
      <c r="B40" t="s">
        <v>7995</v>
      </c>
      <c r="C40" t="str">
        <f t="shared" si="0"/>
        <v>E2_1_2_2_mRNA</v>
      </c>
      <c r="D40" t="str">
        <f t="shared" si="1"/>
        <v>E2_1_2_2</v>
      </c>
      <c r="E40" s="40" t="str">
        <f t="shared" si="2"/>
        <v>E2_1_2_2_kcat : 13.7</v>
      </c>
      <c r="F40" s="42" t="str">
        <f t="shared" si="3"/>
        <v>E2_1_2_2_km : 1</v>
      </c>
      <c r="G40" s="35" t="str">
        <f t="shared" si="4"/>
        <v>E2_1_2_2_mRNA : E2_1_2_2_mRNA</v>
      </c>
      <c r="H40" s="36" t="str">
        <f t="shared" si="5"/>
        <v>E2_1_2_2 : E2_1_2_2</v>
      </c>
      <c r="I40" s="37" t="str">
        <f t="shared" si="6"/>
        <v>E2_1_2_2_mRNA : 0</v>
      </c>
      <c r="J40" s="20" t="str">
        <f t="shared" si="7"/>
        <v>E2_1_2_2 : 0</v>
      </c>
      <c r="K40" s="38" t="str">
        <f t="shared" si="8"/>
        <v>0.00292 - (0.0093 * E2_1_2_2_mRNA)</v>
      </c>
      <c r="L40" s="35" t="str">
        <f t="shared" si="9"/>
        <v>(0.278 * E2_1_2_2_mRNA) - (0.00000278 * E2_1_2_2)</v>
      </c>
      <c r="M40" s="39" t="str">
        <f t="shared" si="10"/>
        <v>mRNA39: -&gt; E2_1_2_2_mRNA | 0.00292 - (0.0093 * E2_1_2_2_mRNA)</v>
      </c>
      <c r="N40" s="40" t="str">
        <f t="shared" si="11"/>
        <v>Peptide39: E2_1_2_2_mRNA -&gt; E2_1_2_2 | (0.278 * E2_1_2_2_mRNA) - (0.000000278 * E2_1_2_2)</v>
      </c>
    </row>
    <row r="41" spans="1:14" x14ac:dyDescent="0.35">
      <c r="A41">
        <v>40</v>
      </c>
      <c r="B41" t="s">
        <v>7996</v>
      </c>
      <c r="C41" t="str">
        <f t="shared" si="0"/>
        <v>E2_1_2_3_mRNA</v>
      </c>
      <c r="D41" t="str">
        <f t="shared" si="1"/>
        <v>E2_1_2_3</v>
      </c>
      <c r="E41" s="40" t="str">
        <f t="shared" si="2"/>
        <v>E2_1_2_3_kcat : 13.7</v>
      </c>
      <c r="F41" s="42" t="str">
        <f t="shared" si="3"/>
        <v>E2_1_2_3_km : 1</v>
      </c>
      <c r="G41" s="35" t="str">
        <f t="shared" si="4"/>
        <v>E2_1_2_3_mRNA : E2_1_2_3_mRNA</v>
      </c>
      <c r="H41" s="36" t="str">
        <f t="shared" si="5"/>
        <v>E2_1_2_3 : E2_1_2_3</v>
      </c>
      <c r="I41" s="37" t="str">
        <f t="shared" si="6"/>
        <v>E2_1_2_3_mRNA : 0</v>
      </c>
      <c r="J41" s="20" t="str">
        <f t="shared" si="7"/>
        <v>E2_1_2_3 : 0</v>
      </c>
      <c r="K41" s="38" t="str">
        <f t="shared" si="8"/>
        <v>0.00292 - (0.0093 * E2_1_2_3_mRNA)</v>
      </c>
      <c r="L41" s="35" t="str">
        <f t="shared" si="9"/>
        <v>(0.278 * E2_1_2_3_mRNA) - (0.00000278 * E2_1_2_3)</v>
      </c>
      <c r="M41" s="39" t="str">
        <f t="shared" si="10"/>
        <v>mRNA40: -&gt; E2_1_2_3_mRNA | 0.00292 - (0.0093 * E2_1_2_3_mRNA)</v>
      </c>
      <c r="N41" s="40" t="str">
        <f t="shared" si="11"/>
        <v>Peptide40: E2_1_2_3_mRNA -&gt; E2_1_2_3 | (0.278 * E2_1_2_3_mRNA) - (0.000000278 * E2_1_2_3)</v>
      </c>
    </row>
    <row r="42" spans="1:14" x14ac:dyDescent="0.35">
      <c r="A42">
        <v>41</v>
      </c>
      <c r="B42" t="s">
        <v>8037</v>
      </c>
      <c r="C42" t="str">
        <f t="shared" si="0"/>
        <v>E2_1_2_9_mRNA</v>
      </c>
      <c r="D42" t="str">
        <f t="shared" si="1"/>
        <v>E2_1_2_9</v>
      </c>
      <c r="E42" s="40" t="str">
        <f t="shared" si="2"/>
        <v>E2_1_2_9_kcat : 13.7</v>
      </c>
      <c r="F42" s="42" t="str">
        <f t="shared" si="3"/>
        <v>E2_1_2_9_km : 1</v>
      </c>
      <c r="G42" s="35" t="str">
        <f t="shared" si="4"/>
        <v>E2_1_2_9_mRNA : E2_1_2_9_mRNA</v>
      </c>
      <c r="H42" s="36" t="str">
        <f t="shared" si="5"/>
        <v>E2_1_2_9 : E2_1_2_9</v>
      </c>
      <c r="I42" s="37" t="str">
        <f t="shared" si="6"/>
        <v>E2_1_2_9_mRNA : 0</v>
      </c>
      <c r="J42" s="20" t="str">
        <f t="shared" si="7"/>
        <v>E2_1_2_9 : 0</v>
      </c>
      <c r="K42" s="38" t="str">
        <f t="shared" si="8"/>
        <v>0.00292 - (0.0093 * E2_1_2_9_mRNA)</v>
      </c>
      <c r="L42" s="35" t="str">
        <f t="shared" si="9"/>
        <v>(0.278 * E2_1_2_9_mRNA) - (0.00000278 * E2_1_2_9)</v>
      </c>
      <c r="M42" s="39" t="str">
        <f t="shared" si="10"/>
        <v>mRNA41: -&gt; E2_1_2_9_mRNA | 0.00292 - (0.0093 * E2_1_2_9_mRNA)</v>
      </c>
      <c r="N42" s="40" t="str">
        <f t="shared" si="11"/>
        <v>Peptide41: E2_1_2_9_mRNA -&gt; E2_1_2_9 | (0.278 * E2_1_2_9_mRNA) - (0.000000278 * E2_1_2_9)</v>
      </c>
    </row>
    <row r="43" spans="1:14" x14ac:dyDescent="0.35">
      <c r="A43">
        <v>42</v>
      </c>
      <c r="B43" t="s">
        <v>7988</v>
      </c>
      <c r="C43" t="str">
        <f t="shared" si="0"/>
        <v>E2_1_3_2_mRNA</v>
      </c>
      <c r="D43" t="str">
        <f t="shared" si="1"/>
        <v>E2_1_3_2</v>
      </c>
      <c r="E43" s="40" t="str">
        <f t="shared" si="2"/>
        <v>E2_1_3_2_kcat : 13.7</v>
      </c>
      <c r="F43" s="42" t="str">
        <f t="shared" si="3"/>
        <v>E2_1_3_2_km : 1</v>
      </c>
      <c r="G43" s="35" t="str">
        <f t="shared" si="4"/>
        <v>E2_1_3_2_mRNA : E2_1_3_2_mRNA</v>
      </c>
      <c r="H43" s="36" t="str">
        <f t="shared" si="5"/>
        <v>E2_1_3_2 : E2_1_3_2</v>
      </c>
      <c r="I43" s="37" t="str">
        <f t="shared" si="6"/>
        <v>E2_1_3_2_mRNA : 0</v>
      </c>
      <c r="J43" s="20" t="str">
        <f t="shared" si="7"/>
        <v>E2_1_3_2 : 0</v>
      </c>
      <c r="K43" s="38" t="str">
        <f t="shared" si="8"/>
        <v>0.00292 - (0.0093 * E2_1_3_2_mRNA)</v>
      </c>
      <c r="L43" s="35" t="str">
        <f t="shared" si="9"/>
        <v>(0.278 * E2_1_3_2_mRNA) - (0.00000278 * E2_1_3_2)</v>
      </c>
      <c r="M43" s="39" t="str">
        <f t="shared" si="10"/>
        <v>mRNA42: -&gt; E2_1_3_2_mRNA | 0.00292 - (0.0093 * E2_1_3_2_mRNA)</v>
      </c>
      <c r="N43" s="40" t="str">
        <f t="shared" si="11"/>
        <v>Peptide42: E2_1_3_2_mRNA -&gt; E2_1_3_2 | (0.278 * E2_1_3_2_mRNA) - (0.000000278 * E2_1_3_2)</v>
      </c>
    </row>
    <row r="44" spans="1:14" x14ac:dyDescent="0.35">
      <c r="A44">
        <v>43</v>
      </c>
      <c r="B44" t="s">
        <v>7933</v>
      </c>
      <c r="C44" t="str">
        <f t="shared" si="0"/>
        <v>E2_2_1_7_mRNA</v>
      </c>
      <c r="D44" t="str">
        <f t="shared" si="1"/>
        <v>E2_2_1_7</v>
      </c>
      <c r="E44" s="40" t="str">
        <f t="shared" si="2"/>
        <v>E2_2_1_7_kcat : 13.7</v>
      </c>
      <c r="F44" s="42" t="str">
        <f t="shared" si="3"/>
        <v>E2_2_1_7_km : 1</v>
      </c>
      <c r="G44" s="35" t="str">
        <f t="shared" si="4"/>
        <v>E2_2_1_7_mRNA : E2_2_1_7_mRNA</v>
      </c>
      <c r="H44" s="36" t="str">
        <f t="shared" si="5"/>
        <v>E2_2_1_7 : E2_2_1_7</v>
      </c>
      <c r="I44" s="37" t="str">
        <f t="shared" si="6"/>
        <v>E2_2_1_7_mRNA : 0</v>
      </c>
      <c r="J44" s="20" t="str">
        <f t="shared" si="7"/>
        <v>E2_2_1_7 : 0</v>
      </c>
      <c r="K44" s="38" t="str">
        <f t="shared" si="8"/>
        <v>0.00292 - (0.0093 * E2_2_1_7_mRNA)</v>
      </c>
      <c r="L44" s="35" t="str">
        <f t="shared" si="9"/>
        <v>(0.278 * E2_2_1_7_mRNA) - (0.00000278 * E2_2_1_7)</v>
      </c>
      <c r="M44" s="39" t="str">
        <f t="shared" si="10"/>
        <v>mRNA43: -&gt; E2_2_1_7_mRNA | 0.00292 - (0.0093 * E2_2_1_7_mRNA)</v>
      </c>
      <c r="N44" s="40" t="str">
        <f t="shared" si="11"/>
        <v>Peptide43: E2_2_1_7_mRNA -&gt; E2_2_1_7 | (0.278 * E2_2_1_7_mRNA) - (0.000000278 * E2_2_1_7)</v>
      </c>
    </row>
    <row r="45" spans="1:14" x14ac:dyDescent="0.35">
      <c r="A45">
        <v>44</v>
      </c>
      <c r="B45" t="s">
        <v>7967</v>
      </c>
      <c r="C45" t="str">
        <f t="shared" si="0"/>
        <v>E2_3_1_15_mRNA</v>
      </c>
      <c r="D45" t="str">
        <f t="shared" si="1"/>
        <v>E2_3_1_15</v>
      </c>
      <c r="E45" s="40" t="str">
        <f t="shared" si="2"/>
        <v>E2_3_1_15_kcat : 13.7</v>
      </c>
      <c r="F45" s="42" t="str">
        <f t="shared" si="3"/>
        <v>E2_3_1_15_km : 1</v>
      </c>
      <c r="G45" s="35" t="str">
        <f t="shared" si="4"/>
        <v>E2_3_1_15_mRNA : E2_3_1_15_mRNA</v>
      </c>
      <c r="H45" s="36" t="str">
        <f t="shared" si="5"/>
        <v>E2_3_1_15 : E2_3_1_15</v>
      </c>
      <c r="I45" s="37" t="str">
        <f t="shared" si="6"/>
        <v>E2_3_1_15_mRNA : 0</v>
      </c>
      <c r="J45" s="20" t="str">
        <f t="shared" si="7"/>
        <v>E2_3_1_15 : 0</v>
      </c>
      <c r="K45" s="38" t="str">
        <f t="shared" si="8"/>
        <v>0.00292 - (0.0093 * E2_3_1_15_mRNA)</v>
      </c>
      <c r="L45" s="35" t="str">
        <f t="shared" si="9"/>
        <v>(0.278 * E2_3_1_15_mRNA) - (0.00000278 * E2_3_1_15)</v>
      </c>
      <c r="M45" s="39" t="str">
        <f t="shared" si="10"/>
        <v>mRNA44: -&gt; E2_3_1_15_mRNA | 0.00292 - (0.0093 * E2_3_1_15_mRNA)</v>
      </c>
      <c r="N45" s="40" t="str">
        <f t="shared" si="11"/>
        <v>Peptide44: E2_3_1_15_mRNA -&gt; E2_3_1_15 | (0.278 * E2_3_1_15_mRNA) - (0.000000278 * E2_3_1_15)</v>
      </c>
    </row>
    <row r="46" spans="1:14" x14ac:dyDescent="0.35">
      <c r="A46">
        <v>45</v>
      </c>
      <c r="B46" t="s">
        <v>7937</v>
      </c>
      <c r="C46" t="str">
        <f t="shared" si="0"/>
        <v>E2_3_1_157_mRNA</v>
      </c>
      <c r="D46" t="str">
        <f t="shared" si="1"/>
        <v>E2_3_1_157</v>
      </c>
      <c r="E46" s="40" t="str">
        <f t="shared" si="2"/>
        <v>E2_3_1_157_kcat : 13.7</v>
      </c>
      <c r="F46" s="42" t="str">
        <f t="shared" si="3"/>
        <v>E2_3_1_157_km : 1</v>
      </c>
      <c r="G46" s="35" t="str">
        <f t="shared" si="4"/>
        <v>E2_3_1_157_mRNA : E2_3_1_157_mRNA</v>
      </c>
      <c r="H46" s="36" t="str">
        <f t="shared" si="5"/>
        <v>E2_3_1_157 : E2_3_1_157</v>
      </c>
      <c r="I46" s="37" t="str">
        <f t="shared" si="6"/>
        <v>E2_3_1_157_mRNA : 0</v>
      </c>
      <c r="J46" s="20" t="str">
        <f t="shared" si="7"/>
        <v>E2_3_1_157 : 0</v>
      </c>
      <c r="K46" s="38" t="str">
        <f t="shared" si="8"/>
        <v>0.00292 - (0.0093 * E2_3_1_157_mRNA)</v>
      </c>
      <c r="L46" s="35" t="str">
        <f t="shared" si="9"/>
        <v>(0.278 * E2_3_1_157_mRNA) - (0.00000278 * E2_3_1_157)</v>
      </c>
      <c r="M46" s="39" t="str">
        <f t="shared" si="10"/>
        <v>mRNA45: -&gt; E2_3_1_157_mRNA | 0.00292 - (0.0093 * E2_3_1_157_mRNA)</v>
      </c>
      <c r="N46" s="40" t="str">
        <f t="shared" si="11"/>
        <v>Peptide45: E2_3_1_157_mRNA -&gt; E2_3_1_157 | (0.278 * E2_3_1_157_mRNA) - (0.000000278 * E2_3_1_157)</v>
      </c>
    </row>
    <row r="47" spans="1:14" x14ac:dyDescent="0.35">
      <c r="A47">
        <v>46</v>
      </c>
      <c r="B47" t="s">
        <v>8063</v>
      </c>
      <c r="C47" t="str">
        <f t="shared" si="0"/>
        <v>E2_3_1_234_mRNA</v>
      </c>
      <c r="D47" t="str">
        <f t="shared" si="1"/>
        <v>E2_3_1_234</v>
      </c>
      <c r="E47" s="40" t="str">
        <f t="shared" si="2"/>
        <v>E2_3_1_234_kcat : 13.7</v>
      </c>
      <c r="F47" s="42" t="str">
        <f t="shared" si="3"/>
        <v>E2_3_1_234_km : 1</v>
      </c>
      <c r="G47" s="35" t="str">
        <f t="shared" si="4"/>
        <v>E2_3_1_234_mRNA : E2_3_1_234_mRNA</v>
      </c>
      <c r="H47" s="36" t="str">
        <f t="shared" si="5"/>
        <v>E2_3_1_234 : E2_3_1_234</v>
      </c>
      <c r="I47" s="37" t="str">
        <f t="shared" si="6"/>
        <v>E2_3_1_234_mRNA : 0</v>
      </c>
      <c r="J47" s="20" t="str">
        <f t="shared" si="7"/>
        <v>E2_3_1_234 : 0</v>
      </c>
      <c r="K47" s="38" t="str">
        <f t="shared" si="8"/>
        <v>0.00292 - (0.0093 * E2_3_1_234_mRNA)</v>
      </c>
      <c r="L47" s="35" t="str">
        <f t="shared" si="9"/>
        <v>(0.278 * E2_3_1_234_mRNA) - (0.00000278 * E2_3_1_234)</v>
      </c>
      <c r="M47" s="39" t="str">
        <f t="shared" si="10"/>
        <v>mRNA46: -&gt; E2_3_1_234_mRNA | 0.00292 - (0.0093 * E2_3_1_234_mRNA)</v>
      </c>
      <c r="N47" s="40" t="str">
        <f t="shared" si="11"/>
        <v>Peptide46: E2_3_1_234_mRNA -&gt; E2_3_1_234 | (0.278 * E2_3_1_234_mRNA) - (0.000000278 * E2_3_1_234)</v>
      </c>
    </row>
    <row r="48" spans="1:14" x14ac:dyDescent="0.35">
      <c r="A48">
        <v>47</v>
      </c>
      <c r="B48" t="s">
        <v>7936</v>
      </c>
      <c r="C48" t="str">
        <f t="shared" si="0"/>
        <v>E2_3_1_266_mRNA</v>
      </c>
      <c r="D48" t="str">
        <f t="shared" si="1"/>
        <v>E2_3_1_266</v>
      </c>
      <c r="E48" s="40" t="str">
        <f t="shared" si="2"/>
        <v>E2_3_1_266_kcat : 13.7</v>
      </c>
      <c r="F48" s="42" t="str">
        <f t="shared" si="3"/>
        <v>E2_3_1_266_km : 1</v>
      </c>
      <c r="G48" s="35" t="str">
        <f t="shared" si="4"/>
        <v>E2_3_1_266_mRNA : E2_3_1_266_mRNA</v>
      </c>
      <c r="H48" s="36" t="str">
        <f t="shared" si="5"/>
        <v>E2_3_1_266 : E2_3_1_266</v>
      </c>
      <c r="I48" s="37" t="str">
        <f t="shared" si="6"/>
        <v>E2_3_1_266_mRNA : 0</v>
      </c>
      <c r="J48" s="20" t="str">
        <f t="shared" si="7"/>
        <v>E2_3_1_266 : 0</v>
      </c>
      <c r="K48" s="38" t="str">
        <f t="shared" si="8"/>
        <v>0.00292 - (0.0093 * E2_3_1_266_mRNA)</v>
      </c>
      <c r="L48" s="35" t="str">
        <f t="shared" si="9"/>
        <v>(0.278 * E2_3_1_266_mRNA) - (0.00000278 * E2_3_1_266)</v>
      </c>
      <c r="M48" s="39" t="str">
        <f t="shared" si="10"/>
        <v>mRNA47: -&gt; E2_3_1_266_mRNA | 0.00292 - (0.0093 * E2_3_1_266_mRNA)</v>
      </c>
      <c r="N48" s="40" t="str">
        <f t="shared" si="11"/>
        <v>Peptide47: E2_3_1_266_mRNA -&gt; E2_3_1_266 | (0.278 * E2_3_1_266_mRNA) - (0.000000278 * E2_3_1_266)</v>
      </c>
    </row>
    <row r="49" spans="1:14" x14ac:dyDescent="0.35">
      <c r="A49">
        <v>48</v>
      </c>
      <c r="B49" t="s">
        <v>7989</v>
      </c>
      <c r="C49" t="str">
        <f t="shared" si="0"/>
        <v>E2_3_1_274_mRNA</v>
      </c>
      <c r="D49" t="str">
        <f t="shared" si="1"/>
        <v>E2_3_1_274</v>
      </c>
      <c r="E49" s="40" t="str">
        <f t="shared" si="2"/>
        <v>E2_3_1_274_kcat : 13.7</v>
      </c>
      <c r="F49" s="42" t="str">
        <f t="shared" si="3"/>
        <v>E2_3_1_274_km : 1</v>
      </c>
      <c r="G49" s="35" t="str">
        <f t="shared" si="4"/>
        <v>E2_3_1_274_mRNA : E2_3_1_274_mRNA</v>
      </c>
      <c r="H49" s="36" t="str">
        <f t="shared" si="5"/>
        <v>E2_3_1_274 : E2_3_1_274</v>
      </c>
      <c r="I49" s="37" t="str">
        <f t="shared" si="6"/>
        <v>E2_3_1_274_mRNA : 0</v>
      </c>
      <c r="J49" s="20" t="str">
        <f t="shared" si="7"/>
        <v>E2_3_1_274 : 0</v>
      </c>
      <c r="K49" s="38" t="str">
        <f t="shared" si="8"/>
        <v>0.00292 - (0.0093 * E2_3_1_274_mRNA)</v>
      </c>
      <c r="L49" s="35" t="str">
        <f t="shared" si="9"/>
        <v>(0.278 * E2_3_1_274_mRNA) - (0.00000278 * E2_3_1_274)</v>
      </c>
      <c r="M49" s="39" t="str">
        <f t="shared" si="10"/>
        <v>mRNA48: -&gt; E2_3_1_274_mRNA | 0.00292 - (0.0093 * E2_3_1_274_mRNA)</v>
      </c>
      <c r="N49" s="40" t="str">
        <f t="shared" si="11"/>
        <v>Peptide48: E2_3_1_274_mRNA -&gt; E2_3_1_274 | (0.278 * E2_3_1_274_mRNA) - (0.000000278 * E2_3_1_274)</v>
      </c>
    </row>
    <row r="50" spans="1:14" x14ac:dyDescent="0.35">
      <c r="A50">
        <v>49</v>
      </c>
      <c r="B50" t="s">
        <v>8035</v>
      </c>
      <c r="C50" t="str">
        <f t="shared" si="0"/>
        <v>E2_3_1_275_mRNA</v>
      </c>
      <c r="D50" t="str">
        <f t="shared" si="1"/>
        <v>E2_3_1_275</v>
      </c>
      <c r="E50" s="40" t="str">
        <f t="shared" si="2"/>
        <v>E2_3_1_275_kcat : 13.7</v>
      </c>
      <c r="F50" s="42" t="str">
        <f t="shared" si="3"/>
        <v>E2_3_1_275_km : 1</v>
      </c>
      <c r="G50" s="35" t="str">
        <f t="shared" si="4"/>
        <v>E2_3_1_275_mRNA : E2_3_1_275_mRNA</v>
      </c>
      <c r="H50" s="36" t="str">
        <f t="shared" si="5"/>
        <v>E2_3_1_275 : E2_3_1_275</v>
      </c>
      <c r="I50" s="37" t="str">
        <f t="shared" si="6"/>
        <v>E2_3_1_275_mRNA : 0</v>
      </c>
      <c r="J50" s="20" t="str">
        <f t="shared" si="7"/>
        <v>E2_3_1_275 : 0</v>
      </c>
      <c r="K50" s="38" t="str">
        <f t="shared" si="8"/>
        <v>0.00292 - (0.0093 * E2_3_1_275_mRNA)</v>
      </c>
      <c r="L50" s="35" t="str">
        <f t="shared" si="9"/>
        <v>(0.278 * E2_3_1_275_mRNA) - (0.00000278 * E2_3_1_275)</v>
      </c>
      <c r="M50" s="39" t="str">
        <f t="shared" si="10"/>
        <v>mRNA49: -&gt; E2_3_1_275_mRNA | 0.00292 - (0.0093 * E2_3_1_275_mRNA)</v>
      </c>
      <c r="N50" s="40" t="str">
        <f t="shared" si="11"/>
        <v>Peptide49: E2_3_1_275_mRNA -&gt; E2_3_1_275 | (0.278 * E2_3_1_275_mRNA) - (0.000000278 * E2_3_1_275)</v>
      </c>
    </row>
    <row r="51" spans="1:14" x14ac:dyDescent="0.35">
      <c r="A51">
        <v>50</v>
      </c>
      <c r="B51" t="s">
        <v>7913</v>
      </c>
      <c r="C51" t="str">
        <f t="shared" si="0"/>
        <v>E2_3_1_286_mRNA</v>
      </c>
      <c r="D51" t="str">
        <f t="shared" si="1"/>
        <v>E2_3_1_286</v>
      </c>
      <c r="E51" s="40" t="str">
        <f t="shared" si="2"/>
        <v>E2_3_1_286_kcat : 13.7</v>
      </c>
      <c r="F51" s="42" t="str">
        <f t="shared" si="3"/>
        <v>E2_3_1_286_km : 1</v>
      </c>
      <c r="G51" s="35" t="str">
        <f t="shared" si="4"/>
        <v>E2_3_1_286_mRNA : E2_3_1_286_mRNA</v>
      </c>
      <c r="H51" s="36" t="str">
        <f t="shared" si="5"/>
        <v>E2_3_1_286 : E2_3_1_286</v>
      </c>
      <c r="I51" s="37" t="str">
        <f t="shared" si="6"/>
        <v>E2_3_1_286_mRNA : 0</v>
      </c>
      <c r="J51" s="20" t="str">
        <f t="shared" si="7"/>
        <v>E2_3_1_286 : 0</v>
      </c>
      <c r="K51" s="38" t="str">
        <f t="shared" si="8"/>
        <v>0.00292 - (0.0093 * E2_3_1_286_mRNA)</v>
      </c>
      <c r="L51" s="35" t="str">
        <f t="shared" si="9"/>
        <v>(0.278 * E2_3_1_286_mRNA) - (0.00000278 * E2_3_1_286)</v>
      </c>
      <c r="M51" s="39" t="str">
        <f t="shared" si="10"/>
        <v>mRNA50: -&gt; E2_3_1_286_mRNA | 0.00292 - (0.0093 * E2_3_1_286_mRNA)</v>
      </c>
      <c r="N51" s="40" t="str">
        <f t="shared" si="11"/>
        <v>Peptide50: E2_3_1_286_mRNA -&gt; E2_3_1_286 | (0.278 * E2_3_1_286_mRNA) - (0.000000278 * E2_3_1_286)</v>
      </c>
    </row>
    <row r="52" spans="1:14" x14ac:dyDescent="0.35">
      <c r="A52">
        <v>51</v>
      </c>
      <c r="B52" t="s">
        <v>7934</v>
      </c>
      <c r="C52" t="str">
        <f t="shared" si="0"/>
        <v>E2_3_1_8_mRNA</v>
      </c>
      <c r="D52" t="str">
        <f t="shared" si="1"/>
        <v>E2_3_1_8</v>
      </c>
      <c r="E52" s="40" t="str">
        <f t="shared" si="2"/>
        <v>E2_3_1_8_kcat : 13.7</v>
      </c>
      <c r="F52" s="42" t="str">
        <f t="shared" si="3"/>
        <v>E2_3_1_8_km : 1</v>
      </c>
      <c r="G52" s="35" t="str">
        <f t="shared" si="4"/>
        <v>E2_3_1_8_mRNA : E2_3_1_8_mRNA</v>
      </c>
      <c r="H52" s="36" t="str">
        <f t="shared" si="5"/>
        <v>E2_3_1_8 : E2_3_1_8</v>
      </c>
      <c r="I52" s="37" t="str">
        <f t="shared" si="6"/>
        <v>E2_3_1_8_mRNA : 0</v>
      </c>
      <c r="J52" s="20" t="str">
        <f t="shared" si="7"/>
        <v>E2_3_1_8 : 0</v>
      </c>
      <c r="K52" s="38" t="str">
        <f t="shared" si="8"/>
        <v>0.00292 - (0.0093 * E2_3_1_8_mRNA)</v>
      </c>
      <c r="L52" s="35" t="str">
        <f t="shared" si="9"/>
        <v>(0.278 * E2_3_1_8_mRNA) - (0.00000278 * E2_3_1_8)</v>
      </c>
      <c r="M52" s="39" t="str">
        <f t="shared" si="10"/>
        <v>mRNA51: -&gt; E2_3_1_8_mRNA | 0.00292 - (0.0093 * E2_3_1_8_mRNA)</v>
      </c>
      <c r="N52" s="40" t="str">
        <f t="shared" si="11"/>
        <v>Peptide51: E2_3_1_8_mRNA -&gt; E2_3_1_8 | (0.278 * E2_3_1_8_mRNA) - (0.000000278 * E2_3_1_8)</v>
      </c>
    </row>
    <row r="53" spans="1:14" x14ac:dyDescent="0.35">
      <c r="A53">
        <v>52</v>
      </c>
      <c r="B53" t="s">
        <v>8007</v>
      </c>
      <c r="C53" t="str">
        <f t="shared" si="0"/>
        <v>E2_3_3_10_mRNA</v>
      </c>
      <c r="D53" t="str">
        <f t="shared" si="1"/>
        <v>E2_3_3_10</v>
      </c>
      <c r="E53" s="40" t="str">
        <f t="shared" si="2"/>
        <v>E2_3_3_10_kcat : 13.7</v>
      </c>
      <c r="F53" s="42" t="str">
        <f t="shared" si="3"/>
        <v>E2_3_3_10_km : 1</v>
      </c>
      <c r="G53" s="35" t="str">
        <f t="shared" si="4"/>
        <v>E2_3_3_10_mRNA : E2_3_3_10_mRNA</v>
      </c>
      <c r="H53" s="36" t="str">
        <f t="shared" si="5"/>
        <v>E2_3_3_10 : E2_3_3_10</v>
      </c>
      <c r="I53" s="37" t="str">
        <f t="shared" si="6"/>
        <v>E2_3_3_10_mRNA : 0</v>
      </c>
      <c r="J53" s="20" t="str">
        <f t="shared" si="7"/>
        <v>E2_3_3_10 : 0</v>
      </c>
      <c r="K53" s="38" t="str">
        <f t="shared" si="8"/>
        <v>0.00292 - (0.0093 * E2_3_3_10_mRNA)</v>
      </c>
      <c r="L53" s="35" t="str">
        <f t="shared" si="9"/>
        <v>(0.278 * E2_3_3_10_mRNA) - (0.00000278 * E2_3_3_10)</v>
      </c>
      <c r="M53" s="39" t="str">
        <f t="shared" si="10"/>
        <v>mRNA52: -&gt; E2_3_3_10_mRNA | 0.00292 - (0.0093 * E2_3_3_10_mRNA)</v>
      </c>
      <c r="N53" s="40" t="str">
        <f t="shared" si="11"/>
        <v>Peptide52: E2_3_3_10_mRNA -&gt; E2_3_3_10 | (0.278 * E2_3_3_10_mRNA) - (0.000000278 * E2_3_3_10)</v>
      </c>
    </row>
    <row r="54" spans="1:14" x14ac:dyDescent="0.35">
      <c r="A54">
        <v>53</v>
      </c>
      <c r="B54" t="s">
        <v>8010</v>
      </c>
      <c r="C54" t="str">
        <f t="shared" si="0"/>
        <v>E2_4_1_1_mRNA</v>
      </c>
      <c r="D54" t="str">
        <f t="shared" si="1"/>
        <v>E2_4_1_1</v>
      </c>
      <c r="E54" s="40" t="str">
        <f t="shared" si="2"/>
        <v>E2_4_1_1_kcat : 13.7</v>
      </c>
      <c r="F54" s="42" t="str">
        <f t="shared" si="3"/>
        <v>E2_4_1_1_km : 1</v>
      </c>
      <c r="G54" s="35" t="str">
        <f t="shared" si="4"/>
        <v>E2_4_1_1_mRNA : E2_4_1_1_mRNA</v>
      </c>
      <c r="H54" s="36" t="str">
        <f t="shared" si="5"/>
        <v>E2_4_1_1 : E2_4_1_1</v>
      </c>
      <c r="I54" s="37" t="str">
        <f t="shared" si="6"/>
        <v>E2_4_1_1_mRNA : 0</v>
      </c>
      <c r="J54" s="20" t="str">
        <f t="shared" si="7"/>
        <v>E2_4_1_1 : 0</v>
      </c>
      <c r="K54" s="38" t="str">
        <f t="shared" si="8"/>
        <v>0.00292 - (0.0093 * E2_4_1_1_mRNA)</v>
      </c>
      <c r="L54" s="35" t="str">
        <f t="shared" si="9"/>
        <v>(0.278 * E2_4_1_1_mRNA) - (0.00000278 * E2_4_1_1)</v>
      </c>
      <c r="M54" s="39" t="str">
        <f t="shared" si="10"/>
        <v>mRNA53: -&gt; E2_4_1_1_mRNA | 0.00292 - (0.0093 * E2_4_1_1_mRNA)</v>
      </c>
      <c r="N54" s="40" t="str">
        <f t="shared" si="11"/>
        <v>Peptide53: E2_4_1_1_mRNA -&gt; E2_4_1_1 | (0.278 * E2_4_1_1_mRNA) - (0.000000278 * E2_4_1_1)</v>
      </c>
    </row>
    <row r="55" spans="1:14" x14ac:dyDescent="0.35">
      <c r="A55">
        <v>54</v>
      </c>
      <c r="B55" t="s">
        <v>8013</v>
      </c>
      <c r="C55" t="str">
        <f t="shared" si="0"/>
        <v>E2_4_1_21_mRNA</v>
      </c>
      <c r="D55" t="str">
        <f t="shared" si="1"/>
        <v>E2_4_1_21</v>
      </c>
      <c r="E55" s="40" t="str">
        <f t="shared" si="2"/>
        <v>E2_4_1_21_kcat : 13.7</v>
      </c>
      <c r="F55" s="42" t="str">
        <f t="shared" si="3"/>
        <v>E2_4_1_21_km : 1</v>
      </c>
      <c r="G55" s="35" t="str">
        <f t="shared" si="4"/>
        <v>E2_4_1_21_mRNA : E2_4_1_21_mRNA</v>
      </c>
      <c r="H55" s="36" t="str">
        <f t="shared" si="5"/>
        <v>E2_4_1_21 : E2_4_1_21</v>
      </c>
      <c r="I55" s="37" t="str">
        <f t="shared" si="6"/>
        <v>E2_4_1_21_mRNA : 0</v>
      </c>
      <c r="J55" s="20" t="str">
        <f t="shared" si="7"/>
        <v>E2_4_1_21 : 0</v>
      </c>
      <c r="K55" s="38" t="str">
        <f t="shared" si="8"/>
        <v>0.00292 - (0.0093 * E2_4_1_21_mRNA)</v>
      </c>
      <c r="L55" s="35" t="str">
        <f t="shared" si="9"/>
        <v>(0.278 * E2_4_1_21_mRNA) - (0.00000278 * E2_4_1_21)</v>
      </c>
      <c r="M55" s="39" t="str">
        <f t="shared" si="10"/>
        <v>mRNA54: -&gt; E2_4_1_21_mRNA | 0.00292 - (0.0093 * E2_4_1_21_mRNA)</v>
      </c>
      <c r="N55" s="40" t="str">
        <f t="shared" si="11"/>
        <v>Peptide54: E2_4_1_21_mRNA -&gt; E2_4_1_21 | (0.278 * E2_4_1_21_mRNA) - (0.000000278 * E2_4_1_21)</v>
      </c>
    </row>
    <row r="56" spans="1:14" x14ac:dyDescent="0.35">
      <c r="A56">
        <v>55</v>
      </c>
      <c r="B56" t="s">
        <v>8055</v>
      </c>
      <c r="C56" t="str">
        <f t="shared" si="0"/>
        <v>E2_4_1_227_mRNA</v>
      </c>
      <c r="D56" t="str">
        <f t="shared" si="1"/>
        <v>E2_4_1_227</v>
      </c>
      <c r="E56" s="40" t="str">
        <f t="shared" si="2"/>
        <v>E2_4_1_227_kcat : 13.7</v>
      </c>
      <c r="F56" s="42" t="str">
        <f t="shared" si="3"/>
        <v>E2_4_1_227_km : 1</v>
      </c>
      <c r="G56" s="35" t="str">
        <f t="shared" si="4"/>
        <v>E2_4_1_227_mRNA : E2_4_1_227_mRNA</v>
      </c>
      <c r="H56" s="36" t="str">
        <f t="shared" si="5"/>
        <v>E2_4_1_227 : E2_4_1_227</v>
      </c>
      <c r="I56" s="37" t="str">
        <f t="shared" si="6"/>
        <v>E2_4_1_227_mRNA : 0</v>
      </c>
      <c r="J56" s="20" t="str">
        <f t="shared" si="7"/>
        <v>E2_4_1_227 : 0</v>
      </c>
      <c r="K56" s="38" t="str">
        <f t="shared" si="8"/>
        <v>0.00292 - (0.0093 * E2_4_1_227_mRNA)</v>
      </c>
      <c r="L56" s="35" t="str">
        <f t="shared" si="9"/>
        <v>(0.278 * E2_4_1_227_mRNA) - (0.00000278 * E2_4_1_227)</v>
      </c>
      <c r="M56" s="39" t="str">
        <f t="shared" si="10"/>
        <v>mRNA55: -&gt; E2_4_1_227_mRNA | 0.00292 - (0.0093 * E2_4_1_227_mRNA)</v>
      </c>
      <c r="N56" s="40" t="str">
        <f t="shared" si="11"/>
        <v>Peptide55: E2_4_1_227_mRNA -&gt; E2_4_1_227 | (0.278 * E2_4_1_227_mRNA) - (0.000000278 * E2_4_1_227)</v>
      </c>
    </row>
    <row r="57" spans="1:14" x14ac:dyDescent="0.35">
      <c r="A57">
        <v>56</v>
      </c>
      <c r="B57" t="s">
        <v>7962</v>
      </c>
      <c r="C57" t="str">
        <f t="shared" si="0"/>
        <v>E2_4_1_7_mRNA</v>
      </c>
      <c r="D57" t="str">
        <f t="shared" si="1"/>
        <v>E2_4_1_7</v>
      </c>
      <c r="E57" s="40" t="str">
        <f t="shared" si="2"/>
        <v>E2_4_1_7_kcat : 13.7</v>
      </c>
      <c r="F57" s="42" t="str">
        <f t="shared" si="3"/>
        <v>E2_4_1_7_km : 1</v>
      </c>
      <c r="G57" s="35" t="str">
        <f t="shared" si="4"/>
        <v>E2_4_1_7_mRNA : E2_4_1_7_mRNA</v>
      </c>
      <c r="H57" s="36" t="str">
        <f t="shared" si="5"/>
        <v>E2_4_1_7 : E2_4_1_7</v>
      </c>
      <c r="I57" s="37" t="str">
        <f t="shared" si="6"/>
        <v>E2_4_1_7_mRNA : 0</v>
      </c>
      <c r="J57" s="20" t="str">
        <f t="shared" si="7"/>
        <v>E2_4_1_7 : 0</v>
      </c>
      <c r="K57" s="38" t="str">
        <f t="shared" si="8"/>
        <v>0.00292 - (0.0093 * E2_4_1_7_mRNA)</v>
      </c>
      <c r="L57" s="35" t="str">
        <f t="shared" si="9"/>
        <v>(0.278 * E2_4_1_7_mRNA) - (0.00000278 * E2_4_1_7)</v>
      </c>
      <c r="M57" s="39" t="str">
        <f t="shared" si="10"/>
        <v>mRNA56: -&gt; E2_4_1_7_mRNA | 0.00292 - (0.0093 * E2_4_1_7_mRNA)</v>
      </c>
      <c r="N57" s="40" t="str">
        <f t="shared" si="11"/>
        <v>Peptide56: E2_4_1_7_mRNA -&gt; E2_4_1_7 | (0.278 * E2_4_1_7_mRNA) - (0.000000278 * E2_4_1_7)</v>
      </c>
    </row>
    <row r="58" spans="1:14" x14ac:dyDescent="0.35">
      <c r="A58">
        <v>57</v>
      </c>
      <c r="B58" t="s">
        <v>8028</v>
      </c>
      <c r="C58" t="str">
        <f t="shared" si="0"/>
        <v>E2_4_2_10_mRNA</v>
      </c>
      <c r="D58" t="str">
        <f t="shared" si="1"/>
        <v>E2_4_2_10</v>
      </c>
      <c r="E58" s="40" t="str">
        <f t="shared" si="2"/>
        <v>E2_4_2_10_kcat : 13.7</v>
      </c>
      <c r="F58" s="42" t="str">
        <f t="shared" si="3"/>
        <v>E2_4_2_10_km : 1</v>
      </c>
      <c r="G58" s="35" t="str">
        <f t="shared" si="4"/>
        <v>E2_4_2_10_mRNA : E2_4_2_10_mRNA</v>
      </c>
      <c r="H58" s="36" t="str">
        <f t="shared" si="5"/>
        <v>E2_4_2_10 : E2_4_2_10</v>
      </c>
      <c r="I58" s="37" t="str">
        <f t="shared" si="6"/>
        <v>E2_4_2_10_mRNA : 0</v>
      </c>
      <c r="J58" s="20" t="str">
        <f t="shared" si="7"/>
        <v>E2_4_2_10 : 0</v>
      </c>
      <c r="K58" s="38" t="str">
        <f t="shared" si="8"/>
        <v>0.00292 - (0.0093 * E2_4_2_10_mRNA)</v>
      </c>
      <c r="L58" s="35" t="str">
        <f t="shared" si="9"/>
        <v>(0.278 * E2_4_2_10_mRNA) - (0.00000278 * E2_4_2_10)</v>
      </c>
      <c r="M58" s="39" t="str">
        <f t="shared" si="10"/>
        <v>mRNA57: -&gt; E2_4_2_10_mRNA | 0.00292 - (0.0093 * E2_4_2_10_mRNA)</v>
      </c>
      <c r="N58" s="40" t="str">
        <f t="shared" si="11"/>
        <v>Peptide57: E2_4_2_10_mRNA -&gt; E2_4_2_10 | (0.278 * E2_4_2_10_mRNA) - (0.000000278 * E2_4_2_10)</v>
      </c>
    </row>
    <row r="59" spans="1:14" x14ac:dyDescent="0.35">
      <c r="A59">
        <v>58</v>
      </c>
      <c r="B59" t="s">
        <v>8041</v>
      </c>
      <c r="C59" t="str">
        <f t="shared" si="0"/>
        <v>E2_4_2_14_mRNA</v>
      </c>
      <c r="D59" t="str">
        <f t="shared" si="1"/>
        <v>E2_4_2_14</v>
      </c>
      <c r="E59" s="40" t="str">
        <f t="shared" si="2"/>
        <v>E2_4_2_14_kcat : 13.7</v>
      </c>
      <c r="F59" s="42" t="str">
        <f t="shared" si="3"/>
        <v>E2_4_2_14_km : 1</v>
      </c>
      <c r="G59" s="35" t="str">
        <f t="shared" si="4"/>
        <v>E2_4_2_14_mRNA : E2_4_2_14_mRNA</v>
      </c>
      <c r="H59" s="36" t="str">
        <f t="shared" si="5"/>
        <v>E2_4_2_14 : E2_4_2_14</v>
      </c>
      <c r="I59" s="37" t="str">
        <f t="shared" si="6"/>
        <v>E2_4_2_14_mRNA : 0</v>
      </c>
      <c r="J59" s="20" t="str">
        <f t="shared" si="7"/>
        <v>E2_4_2_14 : 0</v>
      </c>
      <c r="K59" s="38" t="str">
        <f t="shared" si="8"/>
        <v>0.00292 - (0.0093 * E2_4_2_14_mRNA)</v>
      </c>
      <c r="L59" s="35" t="str">
        <f t="shared" si="9"/>
        <v>(0.278 * E2_4_2_14_mRNA) - (0.00000278 * E2_4_2_14)</v>
      </c>
      <c r="M59" s="39" t="str">
        <f t="shared" si="10"/>
        <v>mRNA58: -&gt; E2_4_2_14_mRNA | 0.00292 - (0.0093 * E2_4_2_14_mRNA)</v>
      </c>
      <c r="N59" s="40" t="str">
        <f t="shared" si="11"/>
        <v>Peptide58: E2_4_2_14_mRNA -&gt; E2_4_2_14 | (0.278 * E2_4_2_14_mRNA) - (0.000000278 * E2_4_2_14)</v>
      </c>
    </row>
    <row r="60" spans="1:14" x14ac:dyDescent="0.35">
      <c r="A60">
        <v>59</v>
      </c>
      <c r="B60" t="s">
        <v>7982</v>
      </c>
      <c r="C60" t="str">
        <f t="shared" si="0"/>
        <v>E2_4_2_22_mRNA</v>
      </c>
      <c r="D60" t="str">
        <f t="shared" si="1"/>
        <v>E2_4_2_22</v>
      </c>
      <c r="E60" s="40" t="str">
        <f t="shared" si="2"/>
        <v>E2_4_2_22_kcat : 13.7</v>
      </c>
      <c r="F60" s="42" t="str">
        <f t="shared" si="3"/>
        <v>E2_4_2_22_km : 1</v>
      </c>
      <c r="G60" s="35" t="str">
        <f t="shared" si="4"/>
        <v>E2_4_2_22_mRNA : E2_4_2_22_mRNA</v>
      </c>
      <c r="H60" s="36" t="str">
        <f t="shared" si="5"/>
        <v>E2_4_2_22 : E2_4_2_22</v>
      </c>
      <c r="I60" s="37" t="str">
        <f t="shared" si="6"/>
        <v>E2_4_2_22_mRNA : 0</v>
      </c>
      <c r="J60" s="20" t="str">
        <f t="shared" si="7"/>
        <v>E2_4_2_22 : 0</v>
      </c>
      <c r="K60" s="38" t="str">
        <f t="shared" si="8"/>
        <v>0.00292 - (0.0093 * E2_4_2_22_mRNA)</v>
      </c>
      <c r="L60" s="35" t="str">
        <f t="shared" si="9"/>
        <v>(0.278 * E2_4_2_22_mRNA) - (0.00000278 * E2_4_2_22)</v>
      </c>
      <c r="M60" s="39" t="str">
        <f t="shared" si="10"/>
        <v>mRNA59: -&gt; E2_4_2_22_mRNA | 0.00292 - (0.0093 * E2_4_2_22_mRNA)</v>
      </c>
      <c r="N60" s="40" t="str">
        <f t="shared" si="11"/>
        <v>Peptide59: E2_4_2_22_mRNA -&gt; E2_4_2_22 | (0.278 * E2_4_2_22_mRNA) - (0.000000278 * E2_4_2_22)</v>
      </c>
    </row>
    <row r="61" spans="1:14" x14ac:dyDescent="0.35">
      <c r="A61">
        <v>60</v>
      </c>
      <c r="B61" t="s">
        <v>7893</v>
      </c>
      <c r="C61" t="str">
        <f t="shared" si="0"/>
        <v>E2_4_2_52_mRNA</v>
      </c>
      <c r="D61" t="str">
        <f t="shared" si="1"/>
        <v>E2_4_2_52</v>
      </c>
      <c r="E61" s="40" t="str">
        <f t="shared" si="2"/>
        <v>E2_4_2_52_kcat : 13.7</v>
      </c>
      <c r="F61" s="42" t="str">
        <f t="shared" si="3"/>
        <v>E2_4_2_52_km : 1</v>
      </c>
      <c r="G61" s="35" t="str">
        <f t="shared" si="4"/>
        <v>E2_4_2_52_mRNA : E2_4_2_52_mRNA</v>
      </c>
      <c r="H61" s="36" t="str">
        <f t="shared" si="5"/>
        <v>E2_4_2_52 : E2_4_2_52</v>
      </c>
      <c r="I61" s="37" t="str">
        <f t="shared" si="6"/>
        <v>E2_4_2_52_mRNA : 0</v>
      </c>
      <c r="J61" s="20" t="str">
        <f t="shared" si="7"/>
        <v>E2_4_2_52 : 0</v>
      </c>
      <c r="K61" s="38" t="str">
        <f t="shared" si="8"/>
        <v>0.00292 - (0.0093 * E2_4_2_52_mRNA)</v>
      </c>
      <c r="L61" s="35" t="str">
        <f t="shared" si="9"/>
        <v>(0.278 * E2_4_2_52_mRNA) - (0.00000278 * E2_4_2_52)</v>
      </c>
      <c r="M61" s="39" t="str">
        <f t="shared" si="10"/>
        <v>mRNA60: -&gt; E2_4_2_52_mRNA | 0.00292 - (0.0093 * E2_4_2_52_mRNA)</v>
      </c>
      <c r="N61" s="40" t="str">
        <f t="shared" si="11"/>
        <v>Peptide60: E2_4_2_52_mRNA -&gt; E2_4_2_52 | (0.278 * E2_4_2_52_mRNA) - (0.000000278 * E2_4_2_52)</v>
      </c>
    </row>
    <row r="62" spans="1:14" x14ac:dyDescent="0.35">
      <c r="A62">
        <v>61</v>
      </c>
      <c r="B62" t="s">
        <v>7930</v>
      </c>
      <c r="C62" t="str">
        <f t="shared" si="0"/>
        <v>E2_4_2_7_mRNA</v>
      </c>
      <c r="D62" t="str">
        <f t="shared" si="1"/>
        <v>E2_4_2_7</v>
      </c>
      <c r="E62" s="40" t="str">
        <f t="shared" si="2"/>
        <v>E2_4_2_7_kcat : 13.7</v>
      </c>
      <c r="F62" s="42" t="str">
        <f t="shared" si="3"/>
        <v>E2_4_2_7_km : 1</v>
      </c>
      <c r="G62" s="35" t="str">
        <f t="shared" si="4"/>
        <v>E2_4_2_7_mRNA : E2_4_2_7_mRNA</v>
      </c>
      <c r="H62" s="36" t="str">
        <f t="shared" si="5"/>
        <v>E2_4_2_7 : E2_4_2_7</v>
      </c>
      <c r="I62" s="37" t="str">
        <f t="shared" si="6"/>
        <v>E2_4_2_7_mRNA : 0</v>
      </c>
      <c r="J62" s="20" t="str">
        <f t="shared" si="7"/>
        <v>E2_4_2_7 : 0</v>
      </c>
      <c r="K62" s="38" t="str">
        <f t="shared" si="8"/>
        <v>0.00292 - (0.0093 * E2_4_2_7_mRNA)</v>
      </c>
      <c r="L62" s="35" t="str">
        <f t="shared" si="9"/>
        <v>(0.278 * E2_4_2_7_mRNA) - (0.00000278 * E2_4_2_7)</v>
      </c>
      <c r="M62" s="39" t="str">
        <f t="shared" si="10"/>
        <v>mRNA61: -&gt; E2_4_2_7_mRNA | 0.00292 - (0.0093 * E2_4_2_7_mRNA)</v>
      </c>
      <c r="N62" s="40" t="str">
        <f t="shared" si="11"/>
        <v>Peptide61: E2_4_2_7_mRNA -&gt; E2_4_2_7 | (0.278 * E2_4_2_7_mRNA) - (0.000000278 * E2_4_2_7)</v>
      </c>
    </row>
    <row r="63" spans="1:14" x14ac:dyDescent="0.35">
      <c r="A63">
        <v>62</v>
      </c>
      <c r="B63" t="s">
        <v>7978</v>
      </c>
      <c r="C63" t="str">
        <f t="shared" si="0"/>
        <v>E2_4_2_8_mRNA</v>
      </c>
      <c r="D63" t="str">
        <f t="shared" si="1"/>
        <v>E2_4_2_8</v>
      </c>
      <c r="E63" s="40" t="str">
        <f t="shared" si="2"/>
        <v>E2_4_2_8_kcat : 13.7</v>
      </c>
      <c r="F63" s="42" t="str">
        <f t="shared" si="3"/>
        <v>E2_4_2_8_km : 1</v>
      </c>
      <c r="G63" s="35" t="str">
        <f t="shared" si="4"/>
        <v>E2_4_2_8_mRNA : E2_4_2_8_mRNA</v>
      </c>
      <c r="H63" s="36" t="str">
        <f t="shared" si="5"/>
        <v>E2_4_2_8 : E2_4_2_8</v>
      </c>
      <c r="I63" s="37" t="str">
        <f t="shared" si="6"/>
        <v>E2_4_2_8_mRNA : 0</v>
      </c>
      <c r="J63" s="20" t="str">
        <f t="shared" si="7"/>
        <v>E2_4_2_8 : 0</v>
      </c>
      <c r="K63" s="38" t="str">
        <f t="shared" si="8"/>
        <v>0.00292 - (0.0093 * E2_4_2_8_mRNA)</v>
      </c>
      <c r="L63" s="35" t="str">
        <f t="shared" si="9"/>
        <v>(0.278 * E2_4_2_8_mRNA) - (0.00000278 * E2_4_2_8)</v>
      </c>
      <c r="M63" s="39" t="str">
        <f t="shared" si="10"/>
        <v>mRNA62: -&gt; E2_4_2_8_mRNA | 0.00292 - (0.0093 * E2_4_2_8_mRNA)</v>
      </c>
      <c r="N63" s="40" t="str">
        <f t="shared" si="11"/>
        <v>Peptide62: E2_4_2_8_mRNA -&gt; E2_4_2_8 | (0.278 * E2_4_2_8_mRNA) - (0.000000278 * E2_4_2_8)</v>
      </c>
    </row>
    <row r="64" spans="1:14" x14ac:dyDescent="0.35">
      <c r="A64">
        <v>63</v>
      </c>
      <c r="B64" t="s">
        <v>7971</v>
      </c>
      <c r="C64" t="str">
        <f t="shared" si="0"/>
        <v>E2_4_2_9_mRNA</v>
      </c>
      <c r="D64" t="str">
        <f t="shared" si="1"/>
        <v>E2_4_2_9</v>
      </c>
      <c r="E64" s="40" t="str">
        <f t="shared" si="2"/>
        <v>E2_4_2_9_kcat : 13.7</v>
      </c>
      <c r="F64" s="42" t="str">
        <f t="shared" si="3"/>
        <v>E2_4_2_9_km : 1</v>
      </c>
      <c r="G64" s="35" t="str">
        <f t="shared" si="4"/>
        <v>E2_4_2_9_mRNA : E2_4_2_9_mRNA</v>
      </c>
      <c r="H64" s="36" t="str">
        <f t="shared" si="5"/>
        <v>E2_4_2_9 : E2_4_2_9</v>
      </c>
      <c r="I64" s="37" t="str">
        <f t="shared" si="6"/>
        <v>E2_4_2_9_mRNA : 0</v>
      </c>
      <c r="J64" s="20" t="str">
        <f t="shared" si="7"/>
        <v>E2_4_2_9 : 0</v>
      </c>
      <c r="K64" s="38" t="str">
        <f t="shared" si="8"/>
        <v>0.00292 - (0.0093 * E2_4_2_9_mRNA)</v>
      </c>
      <c r="L64" s="35" t="str">
        <f t="shared" si="9"/>
        <v>(0.278 * E2_4_2_9_mRNA) - (0.00000278 * E2_4_2_9)</v>
      </c>
      <c r="M64" s="39" t="str">
        <f t="shared" si="10"/>
        <v>mRNA63: -&gt; E2_4_2_9_mRNA | 0.00292 - (0.0093 * E2_4_2_9_mRNA)</v>
      </c>
      <c r="N64" s="40" t="str">
        <f t="shared" si="11"/>
        <v>Peptide63: E2_4_2_9_mRNA -&gt; E2_4_2_9 | (0.278 * E2_4_2_9_mRNA) - (0.000000278 * E2_4_2_9)</v>
      </c>
    </row>
    <row r="65" spans="1:14" x14ac:dyDescent="0.35">
      <c r="A65">
        <v>64</v>
      </c>
      <c r="B65" t="s">
        <v>8056</v>
      </c>
      <c r="C65" t="str">
        <f t="shared" si="0"/>
        <v>E2_4_99_28_mRNA</v>
      </c>
      <c r="D65" t="str">
        <f t="shared" si="1"/>
        <v>E2_4_99_28</v>
      </c>
      <c r="E65" s="40" t="str">
        <f t="shared" si="2"/>
        <v>E2_4_99_28_kcat : 13.7</v>
      </c>
      <c r="F65" s="42" t="str">
        <f t="shared" si="3"/>
        <v>E2_4_99_28_km : 1</v>
      </c>
      <c r="G65" s="35" t="str">
        <f t="shared" si="4"/>
        <v>E2_4_99_28_mRNA : E2_4_99_28_mRNA</v>
      </c>
      <c r="H65" s="36" t="str">
        <f t="shared" si="5"/>
        <v>E2_4_99_28 : E2_4_99_28</v>
      </c>
      <c r="I65" s="37" t="str">
        <f t="shared" si="6"/>
        <v>E2_4_99_28_mRNA : 0</v>
      </c>
      <c r="J65" s="20" t="str">
        <f t="shared" si="7"/>
        <v>E2_4_99_28 : 0</v>
      </c>
      <c r="K65" s="38" t="str">
        <f t="shared" si="8"/>
        <v>0.00292 - (0.0093 * E2_4_99_28_mRNA)</v>
      </c>
      <c r="L65" s="35" t="str">
        <f t="shared" si="9"/>
        <v>(0.278 * E2_4_99_28_mRNA) - (0.00000278 * E2_4_99_28)</v>
      </c>
      <c r="M65" s="39" t="str">
        <f t="shared" si="10"/>
        <v>mRNA64: -&gt; E2_4_99_28_mRNA | 0.00292 - (0.0093 * E2_4_99_28_mRNA)</v>
      </c>
      <c r="N65" s="40" t="str">
        <f t="shared" si="11"/>
        <v>Peptide64: E2_4_99_28_mRNA -&gt; E2_4_99_28 | (0.278 * E2_4_99_28_mRNA) - (0.000000278 * E2_4_99_28)</v>
      </c>
    </row>
    <row r="66" spans="1:14" x14ac:dyDescent="0.35">
      <c r="A66">
        <v>65</v>
      </c>
      <c r="B66" t="s">
        <v>8024</v>
      </c>
      <c r="C66" t="str">
        <f t="shared" ref="C66:C129" si="12">CONCATENATE(D66,"_mRNA")</f>
        <v>E2_5_1_47_mRNA</v>
      </c>
      <c r="D66" t="str">
        <f t="shared" ref="D66:D129" si="13">CONCATENATE("E",B66)</f>
        <v>E2_5_1_47</v>
      </c>
      <c r="E66" s="40" t="str">
        <f t="shared" ref="E66:E129" si="14">CONCATENATE("E",B66,"_kcat : 13.7")</f>
        <v>E2_5_1_47_kcat : 13.7</v>
      </c>
      <c r="F66" s="42" t="str">
        <f t="shared" ref="F66:F129" si="15">CONCATENATE("E",B66,"_km : 1")</f>
        <v>E2_5_1_47_km : 1</v>
      </c>
      <c r="G66" s="35" t="str">
        <f t="shared" ref="G66:G129" si="16">CONCATENATE(C66," : ",C66)</f>
        <v>E2_5_1_47_mRNA : E2_5_1_47_mRNA</v>
      </c>
      <c r="H66" s="36" t="str">
        <f t="shared" ref="H66:H129" si="17">CONCATENATE(D66," : ",D66)</f>
        <v>E2_5_1_47 : E2_5_1_47</v>
      </c>
      <c r="I66" s="37" t="str">
        <f t="shared" ref="I66:I129" si="18">CONCATENATE(C66," : ","0")</f>
        <v>E2_5_1_47_mRNA : 0</v>
      </c>
      <c r="J66" s="20" t="str">
        <f t="shared" ref="J66:J129" si="19">CONCATENATE(D66," : ","0")</f>
        <v>E2_5_1_47 : 0</v>
      </c>
      <c r="K66" s="38" t="str">
        <f t="shared" ref="K66:K129" si="20">CONCATENATE("0.00292 - (0.0093 * ",C66,")")</f>
        <v>0.00292 - (0.0093 * E2_5_1_47_mRNA)</v>
      </c>
      <c r="L66" s="35" t="str">
        <f t="shared" ref="L66:L129" si="21">CONCATENATE("(0.278 * ",C66,")"," - (0.00000278 * ",D66,")")</f>
        <v>(0.278 * E2_5_1_47_mRNA) - (0.00000278 * E2_5_1_47)</v>
      </c>
      <c r="M66" s="39" t="str">
        <f t="shared" ref="M66:M129" si="22">CONCATENATE("mRNA",A66,": -&gt; ",C66," | ","0.00292"," - ","(","0.0093"," * ",C66,")")</f>
        <v>mRNA65: -&gt; E2_5_1_47_mRNA | 0.00292 - (0.0093 * E2_5_1_47_mRNA)</v>
      </c>
      <c r="N66" s="40" t="str">
        <f t="shared" ref="N66:N129" si="23">CONCATENATE("Peptide",A66,": ",C66," -&gt; ",D66," | ","(","0.278"," * ",C66,")"," - ","(","0.000000278"," * ",D66,")")</f>
        <v>Peptide65: E2_5_1_47_mRNA -&gt; E2_5_1_47 | (0.278 * E2_5_1_47_mRNA) - (0.000000278 * E2_5_1_47)</v>
      </c>
    </row>
    <row r="67" spans="1:14" x14ac:dyDescent="0.35">
      <c r="A67">
        <v>66</v>
      </c>
      <c r="B67" t="s">
        <v>7911</v>
      </c>
      <c r="C67" t="str">
        <f t="shared" si="12"/>
        <v>E2_5_1_6_mRNA</v>
      </c>
      <c r="D67" t="str">
        <f t="shared" si="13"/>
        <v>E2_5_1_6</v>
      </c>
      <c r="E67" s="40" t="str">
        <f t="shared" si="14"/>
        <v>E2_5_1_6_kcat : 13.7</v>
      </c>
      <c r="F67" s="42" t="str">
        <f t="shared" si="15"/>
        <v>E2_5_1_6_km : 1</v>
      </c>
      <c r="G67" s="35" t="str">
        <f t="shared" si="16"/>
        <v>E2_5_1_6_mRNA : E2_5_1_6_mRNA</v>
      </c>
      <c r="H67" s="36" t="str">
        <f t="shared" si="17"/>
        <v>E2_5_1_6 : E2_5_1_6</v>
      </c>
      <c r="I67" s="37" t="str">
        <f t="shared" si="18"/>
        <v>E2_5_1_6_mRNA : 0</v>
      </c>
      <c r="J67" s="20" t="str">
        <f t="shared" si="19"/>
        <v>E2_5_1_6 : 0</v>
      </c>
      <c r="K67" s="38" t="str">
        <f t="shared" si="20"/>
        <v>0.00292 - (0.0093 * E2_5_1_6_mRNA)</v>
      </c>
      <c r="L67" s="35" t="str">
        <f t="shared" si="21"/>
        <v>(0.278 * E2_5_1_6_mRNA) - (0.00000278 * E2_5_1_6)</v>
      </c>
      <c r="M67" s="39" t="str">
        <f t="shared" si="22"/>
        <v>mRNA66: -&gt; E2_5_1_6_mRNA | 0.00292 - (0.0093 * E2_5_1_6_mRNA)</v>
      </c>
      <c r="N67" s="40" t="str">
        <f t="shared" si="23"/>
        <v>Peptide66: E2_5_1_6_mRNA -&gt; E2_5_1_6 | (0.278 * E2_5_1_6_mRNA) - (0.000000278 * E2_5_1_6)</v>
      </c>
    </row>
    <row r="68" spans="1:14" x14ac:dyDescent="0.35">
      <c r="A68">
        <v>67</v>
      </c>
      <c r="B68" t="s">
        <v>7955</v>
      </c>
      <c r="C68" t="str">
        <f t="shared" si="12"/>
        <v>E2_5_1_7_mRNA</v>
      </c>
      <c r="D68" t="str">
        <f t="shared" si="13"/>
        <v>E2_5_1_7</v>
      </c>
      <c r="E68" s="40" t="str">
        <f t="shared" si="14"/>
        <v>E2_5_1_7_kcat : 13.7</v>
      </c>
      <c r="F68" s="42" t="str">
        <f t="shared" si="15"/>
        <v>E2_5_1_7_km : 1</v>
      </c>
      <c r="G68" s="35" t="str">
        <f t="shared" si="16"/>
        <v>E2_5_1_7_mRNA : E2_5_1_7_mRNA</v>
      </c>
      <c r="H68" s="36" t="str">
        <f t="shared" si="17"/>
        <v>E2_5_1_7 : E2_5_1_7</v>
      </c>
      <c r="I68" s="37" t="str">
        <f t="shared" si="18"/>
        <v>E2_5_1_7_mRNA : 0</v>
      </c>
      <c r="J68" s="20" t="str">
        <f t="shared" si="19"/>
        <v>E2_5_1_7 : 0</v>
      </c>
      <c r="K68" s="38" t="str">
        <f t="shared" si="20"/>
        <v>0.00292 - (0.0093 * E2_5_1_7_mRNA)</v>
      </c>
      <c r="L68" s="35" t="str">
        <f t="shared" si="21"/>
        <v>(0.278 * E2_5_1_7_mRNA) - (0.00000278 * E2_5_1_7)</v>
      </c>
      <c r="M68" s="39" t="str">
        <f t="shared" si="22"/>
        <v>mRNA67: -&gt; E2_5_1_7_mRNA | 0.00292 - (0.0093 * E2_5_1_7_mRNA)</v>
      </c>
      <c r="N68" s="40" t="str">
        <f t="shared" si="23"/>
        <v>Peptide67: E2_5_1_7_mRNA -&gt; E2_5_1_7 | (0.278 * E2_5_1_7_mRNA) - (0.000000278 * E2_5_1_7)</v>
      </c>
    </row>
    <row r="69" spans="1:14" x14ac:dyDescent="0.35">
      <c r="A69">
        <v>68</v>
      </c>
      <c r="B69" t="s">
        <v>7997</v>
      </c>
      <c r="C69" t="str">
        <f t="shared" si="12"/>
        <v>E2_5_1_75_mRNA</v>
      </c>
      <c r="D69" t="str">
        <f t="shared" si="13"/>
        <v>E2_5_1_75</v>
      </c>
      <c r="E69" s="40" t="str">
        <f t="shared" si="14"/>
        <v>E2_5_1_75_kcat : 13.7</v>
      </c>
      <c r="F69" s="42" t="str">
        <f t="shared" si="15"/>
        <v>E2_5_1_75_km : 1</v>
      </c>
      <c r="G69" s="35" t="str">
        <f t="shared" si="16"/>
        <v>E2_5_1_75_mRNA : E2_5_1_75_mRNA</v>
      </c>
      <c r="H69" s="36" t="str">
        <f t="shared" si="17"/>
        <v>E2_5_1_75 : E2_5_1_75</v>
      </c>
      <c r="I69" s="37" t="str">
        <f t="shared" si="18"/>
        <v>E2_5_1_75_mRNA : 0</v>
      </c>
      <c r="J69" s="20" t="str">
        <f t="shared" si="19"/>
        <v>E2_5_1_75 : 0</v>
      </c>
      <c r="K69" s="38" t="str">
        <f t="shared" si="20"/>
        <v>0.00292 - (0.0093 * E2_5_1_75_mRNA)</v>
      </c>
      <c r="L69" s="35" t="str">
        <f t="shared" si="21"/>
        <v>(0.278 * E2_5_1_75_mRNA) - (0.00000278 * E2_5_1_75)</v>
      </c>
      <c r="M69" s="39" t="str">
        <f t="shared" si="22"/>
        <v>mRNA68: -&gt; E2_5_1_75_mRNA | 0.00292 - (0.0093 * E2_5_1_75_mRNA)</v>
      </c>
      <c r="N69" s="40" t="str">
        <f t="shared" si="23"/>
        <v>Peptide68: E2_5_1_75_mRNA -&gt; E2_5_1_75 | (0.278 * E2_5_1_75_mRNA) - (0.000000278 * E2_5_1_75)</v>
      </c>
    </row>
    <row r="70" spans="1:14" x14ac:dyDescent="0.35">
      <c r="A70">
        <v>69</v>
      </c>
      <c r="B70" t="s">
        <v>7945</v>
      </c>
      <c r="C70" t="str">
        <f t="shared" si="12"/>
        <v>E2_6_1_1_mRNA</v>
      </c>
      <c r="D70" t="str">
        <f t="shared" si="13"/>
        <v>E2_6_1_1</v>
      </c>
      <c r="E70" s="40" t="str">
        <f t="shared" si="14"/>
        <v>E2_6_1_1_kcat : 13.7</v>
      </c>
      <c r="F70" s="42" t="str">
        <f t="shared" si="15"/>
        <v>E2_6_1_1_km : 1</v>
      </c>
      <c r="G70" s="35" t="str">
        <f t="shared" si="16"/>
        <v>E2_6_1_1_mRNA : E2_6_1_1_mRNA</v>
      </c>
      <c r="H70" s="36" t="str">
        <f t="shared" si="17"/>
        <v>E2_6_1_1 : E2_6_1_1</v>
      </c>
      <c r="I70" s="37" t="str">
        <f t="shared" si="18"/>
        <v>E2_6_1_1_mRNA : 0</v>
      </c>
      <c r="J70" s="20" t="str">
        <f t="shared" si="19"/>
        <v>E2_6_1_1 : 0</v>
      </c>
      <c r="K70" s="38" t="str">
        <f t="shared" si="20"/>
        <v>0.00292 - (0.0093 * E2_6_1_1_mRNA)</v>
      </c>
      <c r="L70" s="35" t="str">
        <f t="shared" si="21"/>
        <v>(0.278 * E2_6_1_1_mRNA) - (0.00000278 * E2_6_1_1)</v>
      </c>
      <c r="M70" s="39" t="str">
        <f t="shared" si="22"/>
        <v>mRNA69: -&gt; E2_6_1_1_mRNA | 0.00292 - (0.0093 * E2_6_1_1_mRNA)</v>
      </c>
      <c r="N70" s="40" t="str">
        <f t="shared" si="23"/>
        <v>Peptide69: E2_6_1_1_mRNA -&gt; E2_6_1_1 | (0.278 * E2_6_1_1_mRNA) - (0.000000278 * E2_6_1_1)</v>
      </c>
    </row>
    <row r="71" spans="1:14" x14ac:dyDescent="0.35">
      <c r="A71">
        <v>70</v>
      </c>
      <c r="B71" t="s">
        <v>7952</v>
      </c>
      <c r="C71" t="str">
        <f t="shared" si="12"/>
        <v>E2_6_1_16_mRNA</v>
      </c>
      <c r="D71" t="str">
        <f t="shared" si="13"/>
        <v>E2_6_1_16</v>
      </c>
      <c r="E71" s="40" t="str">
        <f t="shared" si="14"/>
        <v>E2_6_1_16_kcat : 13.7</v>
      </c>
      <c r="F71" s="42" t="str">
        <f t="shared" si="15"/>
        <v>E2_6_1_16_km : 1</v>
      </c>
      <c r="G71" s="35" t="str">
        <f t="shared" si="16"/>
        <v>E2_6_1_16_mRNA : E2_6_1_16_mRNA</v>
      </c>
      <c r="H71" s="36" t="str">
        <f t="shared" si="17"/>
        <v>E2_6_1_16 : E2_6_1_16</v>
      </c>
      <c r="I71" s="37" t="str">
        <f t="shared" si="18"/>
        <v>E2_6_1_16_mRNA : 0</v>
      </c>
      <c r="J71" s="20" t="str">
        <f t="shared" si="19"/>
        <v>E2_6_1_16 : 0</v>
      </c>
      <c r="K71" s="38" t="str">
        <f t="shared" si="20"/>
        <v>0.00292 - (0.0093 * E2_6_1_16_mRNA)</v>
      </c>
      <c r="L71" s="35" t="str">
        <f t="shared" si="21"/>
        <v>(0.278 * E2_6_1_16_mRNA) - (0.00000278 * E2_6_1_16)</v>
      </c>
      <c r="M71" s="39" t="str">
        <f t="shared" si="22"/>
        <v>mRNA70: -&gt; E2_6_1_16_mRNA | 0.00292 - (0.0093 * E2_6_1_16_mRNA)</v>
      </c>
      <c r="N71" s="40" t="str">
        <f t="shared" si="23"/>
        <v>Peptide70: E2_6_1_16_mRNA -&gt; E2_6_1_16 | (0.278 * E2_6_1_16_mRNA) - (0.000000278 * E2_6_1_16)</v>
      </c>
    </row>
    <row r="72" spans="1:14" x14ac:dyDescent="0.35">
      <c r="A72">
        <v>71</v>
      </c>
      <c r="B72" t="s">
        <v>7975</v>
      </c>
      <c r="C72" t="str">
        <f t="shared" si="12"/>
        <v>E2_6_1_42_mRNA</v>
      </c>
      <c r="D72" t="str">
        <f t="shared" si="13"/>
        <v>E2_6_1_42</v>
      </c>
      <c r="E72" s="40" t="str">
        <f t="shared" si="14"/>
        <v>E2_6_1_42_kcat : 13.7</v>
      </c>
      <c r="F72" s="42" t="str">
        <f t="shared" si="15"/>
        <v>E2_6_1_42_km : 1</v>
      </c>
      <c r="G72" s="35" t="str">
        <f t="shared" si="16"/>
        <v>E2_6_1_42_mRNA : E2_6_1_42_mRNA</v>
      </c>
      <c r="H72" s="36" t="str">
        <f t="shared" si="17"/>
        <v>E2_6_1_42 : E2_6_1_42</v>
      </c>
      <c r="I72" s="37" t="str">
        <f t="shared" si="18"/>
        <v>E2_6_1_42_mRNA : 0</v>
      </c>
      <c r="J72" s="20" t="str">
        <f t="shared" si="19"/>
        <v>E2_6_1_42 : 0</v>
      </c>
      <c r="K72" s="38" t="str">
        <f t="shared" si="20"/>
        <v>0.00292 - (0.0093 * E2_6_1_42_mRNA)</v>
      </c>
      <c r="L72" s="35" t="str">
        <f t="shared" si="21"/>
        <v>(0.278 * E2_6_1_42_mRNA) - (0.00000278 * E2_6_1_42)</v>
      </c>
      <c r="M72" s="39" t="str">
        <f t="shared" si="22"/>
        <v>mRNA71: -&gt; E2_6_1_42_mRNA | 0.00292 - (0.0093 * E2_6_1_42_mRNA)</v>
      </c>
      <c r="N72" s="40" t="str">
        <f t="shared" si="23"/>
        <v>Peptide71: E2_6_1_42_mRNA -&gt; E2_6_1_42 | (0.278 * E2_6_1_42_mRNA) - (0.000000278 * E2_6_1_42)</v>
      </c>
    </row>
    <row r="73" spans="1:14" x14ac:dyDescent="0.35">
      <c r="A73">
        <v>72</v>
      </c>
      <c r="B73" t="s">
        <v>7864</v>
      </c>
      <c r="C73" t="str">
        <f t="shared" si="12"/>
        <v>E2_7_1_11_mRNA</v>
      </c>
      <c r="D73" t="str">
        <f t="shared" si="13"/>
        <v>E2_7_1_11</v>
      </c>
      <c r="E73" s="40" t="str">
        <f t="shared" si="14"/>
        <v>E2_7_1_11_kcat : 13.7</v>
      </c>
      <c r="F73" s="42" t="str">
        <f t="shared" si="15"/>
        <v>E2_7_1_11_km : 1</v>
      </c>
      <c r="G73" s="35" t="str">
        <f t="shared" si="16"/>
        <v>E2_7_1_11_mRNA : E2_7_1_11_mRNA</v>
      </c>
      <c r="H73" s="36" t="str">
        <f t="shared" si="17"/>
        <v>E2_7_1_11 : E2_7_1_11</v>
      </c>
      <c r="I73" s="37" t="str">
        <f t="shared" si="18"/>
        <v>E2_7_1_11_mRNA : 0</v>
      </c>
      <c r="J73" s="20" t="str">
        <f t="shared" si="19"/>
        <v>E2_7_1_11 : 0</v>
      </c>
      <c r="K73" s="38" t="str">
        <f t="shared" si="20"/>
        <v>0.00292 - (0.0093 * E2_7_1_11_mRNA)</v>
      </c>
      <c r="L73" s="35" t="str">
        <f t="shared" si="21"/>
        <v>(0.278 * E2_7_1_11_mRNA) - (0.00000278 * E2_7_1_11)</v>
      </c>
      <c r="M73" s="39" t="str">
        <f t="shared" si="22"/>
        <v>mRNA72: -&gt; E2_7_1_11_mRNA | 0.00292 - (0.0093 * E2_7_1_11_mRNA)</v>
      </c>
      <c r="N73" s="40" t="str">
        <f t="shared" si="23"/>
        <v>Peptide72: E2_7_1_11_mRNA -&gt; E2_7_1_11 | (0.278 * E2_7_1_11_mRNA) - (0.000000278 * E2_7_1_11)</v>
      </c>
    </row>
    <row r="74" spans="1:14" x14ac:dyDescent="0.35">
      <c r="A74">
        <v>73</v>
      </c>
      <c r="B74" t="s">
        <v>7880</v>
      </c>
      <c r="C74" t="str">
        <f t="shared" si="12"/>
        <v>E2_7_1_12_mRNA</v>
      </c>
      <c r="D74" t="str">
        <f t="shared" si="13"/>
        <v>E2_7_1_12</v>
      </c>
      <c r="E74" s="40" t="str">
        <f t="shared" si="14"/>
        <v>E2_7_1_12_kcat : 13.7</v>
      </c>
      <c r="F74" s="42" t="str">
        <f t="shared" si="15"/>
        <v>E2_7_1_12_km : 1</v>
      </c>
      <c r="G74" s="35" t="str">
        <f t="shared" si="16"/>
        <v>E2_7_1_12_mRNA : E2_7_1_12_mRNA</v>
      </c>
      <c r="H74" s="36" t="str">
        <f t="shared" si="17"/>
        <v>E2_7_1_12 : E2_7_1_12</v>
      </c>
      <c r="I74" s="37" t="str">
        <f t="shared" si="18"/>
        <v>E2_7_1_12_mRNA : 0</v>
      </c>
      <c r="J74" s="20" t="str">
        <f t="shared" si="19"/>
        <v>E2_7_1_12 : 0</v>
      </c>
      <c r="K74" s="38" t="str">
        <f t="shared" si="20"/>
        <v>0.00292 - (0.0093 * E2_7_1_12_mRNA)</v>
      </c>
      <c r="L74" s="35" t="str">
        <f t="shared" si="21"/>
        <v>(0.278 * E2_7_1_12_mRNA) - (0.00000278 * E2_7_1_12)</v>
      </c>
      <c r="M74" s="39" t="str">
        <f t="shared" si="22"/>
        <v>mRNA73: -&gt; E2_7_1_12_mRNA | 0.00292 - (0.0093 * E2_7_1_12_mRNA)</v>
      </c>
      <c r="N74" s="40" t="str">
        <f t="shared" si="23"/>
        <v>Peptide73: E2_7_1_12_mRNA -&gt; E2_7_1_12 | (0.278 * E2_7_1_12_mRNA) - (0.000000278 * E2_7_1_12)</v>
      </c>
    </row>
    <row r="75" spans="1:14" x14ac:dyDescent="0.35">
      <c r="A75">
        <v>74</v>
      </c>
      <c r="B75" t="s">
        <v>7956</v>
      </c>
      <c r="C75" t="str">
        <f t="shared" si="12"/>
        <v>E2_7_1_121_mRNA</v>
      </c>
      <c r="D75" t="str">
        <f t="shared" si="13"/>
        <v>E2_7_1_121</v>
      </c>
      <c r="E75" s="40" t="str">
        <f t="shared" si="14"/>
        <v>E2_7_1_121_kcat : 13.7</v>
      </c>
      <c r="F75" s="42" t="str">
        <f t="shared" si="15"/>
        <v>E2_7_1_121_km : 1</v>
      </c>
      <c r="G75" s="35" t="str">
        <f t="shared" si="16"/>
        <v>E2_7_1_121_mRNA : E2_7_1_121_mRNA</v>
      </c>
      <c r="H75" s="36" t="str">
        <f t="shared" si="17"/>
        <v>E2_7_1_121 : E2_7_1_121</v>
      </c>
      <c r="I75" s="37" t="str">
        <f t="shared" si="18"/>
        <v>E2_7_1_121_mRNA : 0</v>
      </c>
      <c r="J75" s="20" t="str">
        <f t="shared" si="19"/>
        <v>E2_7_1_121 : 0</v>
      </c>
      <c r="K75" s="38" t="str">
        <f t="shared" si="20"/>
        <v>0.00292 - (0.0093 * E2_7_1_121_mRNA)</v>
      </c>
      <c r="L75" s="35" t="str">
        <f t="shared" si="21"/>
        <v>(0.278 * E2_7_1_121_mRNA) - (0.00000278 * E2_7_1_121)</v>
      </c>
      <c r="M75" s="39" t="str">
        <f t="shared" si="22"/>
        <v>mRNA74: -&gt; E2_7_1_121_mRNA | 0.00292 - (0.0093 * E2_7_1_121_mRNA)</v>
      </c>
      <c r="N75" s="40" t="str">
        <f t="shared" si="23"/>
        <v>Peptide74: E2_7_1_121_mRNA -&gt; E2_7_1_121 | (0.278 * E2_7_1_121_mRNA) - (0.000000278 * E2_7_1_121)</v>
      </c>
    </row>
    <row r="76" spans="1:14" x14ac:dyDescent="0.35">
      <c r="A76">
        <v>75</v>
      </c>
      <c r="B76" t="s">
        <v>7870</v>
      </c>
      <c r="C76" t="str">
        <f t="shared" si="12"/>
        <v>E2_7_1_15_mRNA</v>
      </c>
      <c r="D76" t="str">
        <f t="shared" si="13"/>
        <v>E2_7_1_15</v>
      </c>
      <c r="E76" s="40" t="str">
        <f t="shared" si="14"/>
        <v>E2_7_1_15_kcat : 13.7</v>
      </c>
      <c r="F76" s="42" t="str">
        <f t="shared" si="15"/>
        <v>E2_7_1_15_km : 1</v>
      </c>
      <c r="G76" s="35" t="str">
        <f t="shared" si="16"/>
        <v>E2_7_1_15_mRNA : E2_7_1_15_mRNA</v>
      </c>
      <c r="H76" s="36" t="str">
        <f t="shared" si="17"/>
        <v>E2_7_1_15 : E2_7_1_15</v>
      </c>
      <c r="I76" s="37" t="str">
        <f t="shared" si="18"/>
        <v>E2_7_1_15_mRNA : 0</v>
      </c>
      <c r="J76" s="20" t="str">
        <f t="shared" si="19"/>
        <v>E2_7_1_15 : 0</v>
      </c>
      <c r="K76" s="38" t="str">
        <f t="shared" si="20"/>
        <v>0.00292 - (0.0093 * E2_7_1_15_mRNA)</v>
      </c>
      <c r="L76" s="35" t="str">
        <f t="shared" si="21"/>
        <v>(0.278 * E2_7_1_15_mRNA) - (0.00000278 * E2_7_1_15)</v>
      </c>
      <c r="M76" s="39" t="str">
        <f t="shared" si="22"/>
        <v>mRNA75: -&gt; E2_7_1_15_mRNA | 0.00292 - (0.0093 * E2_7_1_15_mRNA)</v>
      </c>
      <c r="N76" s="40" t="str">
        <f t="shared" si="23"/>
        <v>Peptide75: E2_7_1_15_mRNA -&gt; E2_7_1_15 | (0.278 * E2_7_1_15_mRNA) - (0.000000278 * E2_7_1_15)</v>
      </c>
    </row>
    <row r="77" spans="1:14" x14ac:dyDescent="0.35">
      <c r="A77">
        <v>76</v>
      </c>
      <c r="B77" t="s">
        <v>7878</v>
      </c>
      <c r="C77" t="str">
        <f t="shared" si="12"/>
        <v>E2_7_1_21_mRNA</v>
      </c>
      <c r="D77" t="str">
        <f t="shared" si="13"/>
        <v>E2_7_1_21</v>
      </c>
      <c r="E77" s="40" t="str">
        <f t="shared" si="14"/>
        <v>E2_7_1_21_kcat : 13.7</v>
      </c>
      <c r="F77" s="42" t="str">
        <f t="shared" si="15"/>
        <v>E2_7_1_21_km : 1</v>
      </c>
      <c r="G77" s="35" t="str">
        <f t="shared" si="16"/>
        <v>E2_7_1_21_mRNA : E2_7_1_21_mRNA</v>
      </c>
      <c r="H77" s="36" t="str">
        <f t="shared" si="17"/>
        <v>E2_7_1_21 : E2_7_1_21</v>
      </c>
      <c r="I77" s="37" t="str">
        <f t="shared" si="18"/>
        <v>E2_7_1_21_mRNA : 0</v>
      </c>
      <c r="J77" s="20" t="str">
        <f t="shared" si="19"/>
        <v>E2_7_1_21 : 0</v>
      </c>
      <c r="K77" s="38" t="str">
        <f t="shared" si="20"/>
        <v>0.00292 - (0.0093 * E2_7_1_21_mRNA)</v>
      </c>
      <c r="L77" s="35" t="str">
        <f t="shared" si="21"/>
        <v>(0.278 * E2_7_1_21_mRNA) - (0.00000278 * E2_7_1_21)</v>
      </c>
      <c r="M77" s="39" t="str">
        <f t="shared" si="22"/>
        <v>mRNA76: -&gt; E2_7_1_21_mRNA | 0.00292 - (0.0093 * E2_7_1_21_mRNA)</v>
      </c>
      <c r="N77" s="40" t="str">
        <f t="shared" si="23"/>
        <v>Peptide76: E2_7_1_21_mRNA -&gt; E2_7_1_21 | (0.278 * E2_7_1_21_mRNA) - (0.000000278 * E2_7_1_21)</v>
      </c>
    </row>
    <row r="78" spans="1:14" x14ac:dyDescent="0.35">
      <c r="A78">
        <v>77</v>
      </c>
      <c r="B78" t="s">
        <v>7963</v>
      </c>
      <c r="C78" t="str">
        <f t="shared" si="12"/>
        <v>E2_7_1_211_mRNA</v>
      </c>
      <c r="D78" t="str">
        <f t="shared" si="13"/>
        <v>E2_7_1_211</v>
      </c>
      <c r="E78" s="40" t="str">
        <f t="shared" si="14"/>
        <v>E2_7_1_211_kcat : 13.7</v>
      </c>
      <c r="F78" s="42" t="str">
        <f t="shared" si="15"/>
        <v>E2_7_1_211_km : 1</v>
      </c>
      <c r="G78" s="35" t="str">
        <f t="shared" si="16"/>
        <v>E2_7_1_211_mRNA : E2_7_1_211_mRNA</v>
      </c>
      <c r="H78" s="36" t="str">
        <f t="shared" si="17"/>
        <v>E2_7_1_211 : E2_7_1_211</v>
      </c>
      <c r="I78" s="37" t="str">
        <f t="shared" si="18"/>
        <v>E2_7_1_211_mRNA : 0</v>
      </c>
      <c r="J78" s="20" t="str">
        <f t="shared" si="19"/>
        <v>E2_7_1_211 : 0</v>
      </c>
      <c r="K78" s="38" t="str">
        <f t="shared" si="20"/>
        <v>0.00292 - (0.0093 * E2_7_1_211_mRNA)</v>
      </c>
      <c r="L78" s="35" t="str">
        <f t="shared" si="21"/>
        <v>(0.278 * E2_7_1_211_mRNA) - (0.00000278 * E2_7_1_211)</v>
      </c>
      <c r="M78" s="39" t="str">
        <f t="shared" si="22"/>
        <v>mRNA77: -&gt; E2_7_1_211_mRNA | 0.00292 - (0.0093 * E2_7_1_211_mRNA)</v>
      </c>
      <c r="N78" s="40" t="str">
        <f t="shared" si="23"/>
        <v>Peptide77: E2_7_1_211_mRNA -&gt; E2_7_1_211 | (0.278 * E2_7_1_211_mRNA) - (0.000000278 * E2_7_1_211)</v>
      </c>
    </row>
    <row r="79" spans="1:14" x14ac:dyDescent="0.35">
      <c r="A79">
        <v>78</v>
      </c>
      <c r="B79" t="s">
        <v>7840</v>
      </c>
      <c r="C79" t="str">
        <f t="shared" si="12"/>
        <v>E2_7_1_23_mRNA</v>
      </c>
      <c r="D79" t="str">
        <f t="shared" si="13"/>
        <v>E2_7_1_23</v>
      </c>
      <c r="E79" s="40" t="str">
        <f t="shared" si="14"/>
        <v>E2_7_1_23_kcat : 13.7</v>
      </c>
      <c r="F79" s="42" t="str">
        <f t="shared" si="15"/>
        <v>E2_7_1_23_km : 1</v>
      </c>
      <c r="G79" s="35" t="str">
        <f t="shared" si="16"/>
        <v>E2_7_1_23_mRNA : E2_7_1_23_mRNA</v>
      </c>
      <c r="H79" s="36" t="str">
        <f t="shared" si="17"/>
        <v>E2_7_1_23 : E2_7_1_23</v>
      </c>
      <c r="I79" s="37" t="str">
        <f t="shared" si="18"/>
        <v>E2_7_1_23_mRNA : 0</v>
      </c>
      <c r="J79" s="20" t="str">
        <f t="shared" si="19"/>
        <v>E2_7_1_23 : 0</v>
      </c>
      <c r="K79" s="38" t="str">
        <f t="shared" si="20"/>
        <v>0.00292 - (0.0093 * E2_7_1_23_mRNA)</v>
      </c>
      <c r="L79" s="35" t="str">
        <f t="shared" si="21"/>
        <v>(0.278 * E2_7_1_23_mRNA) - (0.00000278 * E2_7_1_23)</v>
      </c>
      <c r="M79" s="39" t="str">
        <f t="shared" si="22"/>
        <v>mRNA78: -&gt; E2_7_1_23_mRNA | 0.00292 - (0.0093 * E2_7_1_23_mRNA)</v>
      </c>
      <c r="N79" s="40" t="str">
        <f t="shared" si="23"/>
        <v>Peptide78: E2_7_1_23_mRNA -&gt; E2_7_1_23 | (0.278 * E2_7_1_23_mRNA) - (0.000000278 * E2_7_1_23)</v>
      </c>
    </row>
    <row r="80" spans="1:14" x14ac:dyDescent="0.35">
      <c r="A80">
        <v>79</v>
      </c>
      <c r="B80" t="s">
        <v>7894</v>
      </c>
      <c r="C80" t="str">
        <f t="shared" si="12"/>
        <v>E2_7_1_24_mRNA</v>
      </c>
      <c r="D80" t="str">
        <f t="shared" si="13"/>
        <v>E2_7_1_24</v>
      </c>
      <c r="E80" s="40" t="str">
        <f t="shared" si="14"/>
        <v>E2_7_1_24_kcat : 13.7</v>
      </c>
      <c r="F80" s="42" t="str">
        <f t="shared" si="15"/>
        <v>E2_7_1_24_km : 1</v>
      </c>
      <c r="G80" s="35" t="str">
        <f t="shared" si="16"/>
        <v>E2_7_1_24_mRNA : E2_7_1_24_mRNA</v>
      </c>
      <c r="H80" s="36" t="str">
        <f t="shared" si="17"/>
        <v>E2_7_1_24 : E2_7_1_24</v>
      </c>
      <c r="I80" s="37" t="str">
        <f t="shared" si="18"/>
        <v>E2_7_1_24_mRNA : 0</v>
      </c>
      <c r="J80" s="20" t="str">
        <f t="shared" si="19"/>
        <v>E2_7_1_24 : 0</v>
      </c>
      <c r="K80" s="38" t="str">
        <f t="shared" si="20"/>
        <v>0.00292 - (0.0093 * E2_7_1_24_mRNA)</v>
      </c>
      <c r="L80" s="35" t="str">
        <f t="shared" si="21"/>
        <v>(0.278 * E2_7_1_24_mRNA) - (0.00000278 * E2_7_1_24)</v>
      </c>
      <c r="M80" s="39" t="str">
        <f t="shared" si="22"/>
        <v>mRNA79: -&gt; E2_7_1_24_mRNA | 0.00292 - (0.0093 * E2_7_1_24_mRNA)</v>
      </c>
      <c r="N80" s="40" t="str">
        <f t="shared" si="23"/>
        <v>Peptide79: E2_7_1_24_mRNA -&gt; E2_7_1_24 | (0.278 * E2_7_1_24_mRNA) - (0.000000278 * E2_7_1_24)</v>
      </c>
    </row>
    <row r="81" spans="1:14" x14ac:dyDescent="0.35">
      <c r="A81">
        <v>80</v>
      </c>
      <c r="B81" t="s">
        <v>7879</v>
      </c>
      <c r="C81" t="str">
        <f t="shared" si="12"/>
        <v>E2_7_1_26_mRNA</v>
      </c>
      <c r="D81" t="str">
        <f t="shared" si="13"/>
        <v>E2_7_1_26</v>
      </c>
      <c r="E81" s="40" t="str">
        <f t="shared" si="14"/>
        <v>E2_7_1_26_kcat : 13.7</v>
      </c>
      <c r="F81" s="42" t="str">
        <f t="shared" si="15"/>
        <v>E2_7_1_26_km : 1</v>
      </c>
      <c r="G81" s="35" t="str">
        <f t="shared" si="16"/>
        <v>E2_7_1_26_mRNA : E2_7_1_26_mRNA</v>
      </c>
      <c r="H81" s="36" t="str">
        <f t="shared" si="17"/>
        <v>E2_7_1_26 : E2_7_1_26</v>
      </c>
      <c r="I81" s="37" t="str">
        <f t="shared" si="18"/>
        <v>E2_7_1_26_mRNA : 0</v>
      </c>
      <c r="J81" s="20" t="str">
        <f t="shared" si="19"/>
        <v>E2_7_1_26 : 0</v>
      </c>
      <c r="K81" s="38" t="str">
        <f t="shared" si="20"/>
        <v>0.00292 - (0.0093 * E2_7_1_26_mRNA)</v>
      </c>
      <c r="L81" s="35" t="str">
        <f t="shared" si="21"/>
        <v>(0.278 * E2_7_1_26_mRNA) - (0.00000278 * E2_7_1_26)</v>
      </c>
      <c r="M81" s="39" t="str">
        <f t="shared" si="22"/>
        <v>mRNA80: -&gt; E2_7_1_26_mRNA | 0.00292 - (0.0093 * E2_7_1_26_mRNA)</v>
      </c>
      <c r="N81" s="40" t="str">
        <f t="shared" si="23"/>
        <v>Peptide80: E2_7_1_26_mRNA -&gt; E2_7_1_26 | (0.278 * E2_7_1_26_mRNA) - (0.000000278 * E2_7_1_26)</v>
      </c>
    </row>
    <row r="82" spans="1:14" x14ac:dyDescent="0.35">
      <c r="A82">
        <v>81</v>
      </c>
      <c r="B82" t="s">
        <v>7868</v>
      </c>
      <c r="C82" t="str">
        <f t="shared" si="12"/>
        <v>E2_7_1_30_mRNA</v>
      </c>
      <c r="D82" t="str">
        <f t="shared" si="13"/>
        <v>E2_7_1_30</v>
      </c>
      <c r="E82" s="40" t="str">
        <f t="shared" si="14"/>
        <v>E2_7_1_30_kcat : 13.7</v>
      </c>
      <c r="F82" s="42" t="str">
        <f t="shared" si="15"/>
        <v>E2_7_1_30_km : 1</v>
      </c>
      <c r="G82" s="35" t="str">
        <f t="shared" si="16"/>
        <v>E2_7_1_30_mRNA : E2_7_1_30_mRNA</v>
      </c>
      <c r="H82" s="36" t="str">
        <f t="shared" si="17"/>
        <v>E2_7_1_30 : E2_7_1_30</v>
      </c>
      <c r="I82" s="37" t="str">
        <f t="shared" si="18"/>
        <v>E2_7_1_30_mRNA : 0</v>
      </c>
      <c r="J82" s="20" t="str">
        <f t="shared" si="19"/>
        <v>E2_7_1_30 : 0</v>
      </c>
      <c r="K82" s="38" t="str">
        <f t="shared" si="20"/>
        <v>0.00292 - (0.0093 * E2_7_1_30_mRNA)</v>
      </c>
      <c r="L82" s="35" t="str">
        <f t="shared" si="21"/>
        <v>(0.278 * E2_7_1_30_mRNA) - (0.00000278 * E2_7_1_30)</v>
      </c>
      <c r="M82" s="39" t="str">
        <f t="shared" si="22"/>
        <v>mRNA81: -&gt; E2_7_1_30_mRNA | 0.00292 - (0.0093 * E2_7_1_30_mRNA)</v>
      </c>
      <c r="N82" s="40" t="str">
        <f t="shared" si="23"/>
        <v>Peptide81: E2_7_1_30_mRNA -&gt; E2_7_1_30 | (0.278 * E2_7_1_30_mRNA) - (0.000000278 * E2_7_1_30)</v>
      </c>
    </row>
    <row r="83" spans="1:14" x14ac:dyDescent="0.35">
      <c r="A83">
        <v>82</v>
      </c>
      <c r="B83" t="s">
        <v>7881</v>
      </c>
      <c r="C83" t="str">
        <f t="shared" si="12"/>
        <v>E2_7_1_31_mRNA</v>
      </c>
      <c r="D83" t="str">
        <f t="shared" si="13"/>
        <v>E2_7_1_31</v>
      </c>
      <c r="E83" s="40" t="str">
        <f t="shared" si="14"/>
        <v>E2_7_1_31_kcat : 13.7</v>
      </c>
      <c r="F83" s="42" t="str">
        <f t="shared" si="15"/>
        <v>E2_7_1_31_km : 1</v>
      </c>
      <c r="G83" s="35" t="str">
        <f t="shared" si="16"/>
        <v>E2_7_1_31_mRNA : E2_7_1_31_mRNA</v>
      </c>
      <c r="H83" s="36" t="str">
        <f t="shared" si="17"/>
        <v>E2_7_1_31 : E2_7_1_31</v>
      </c>
      <c r="I83" s="37" t="str">
        <f t="shared" si="18"/>
        <v>E2_7_1_31_mRNA : 0</v>
      </c>
      <c r="J83" s="20" t="str">
        <f t="shared" si="19"/>
        <v>E2_7_1_31 : 0</v>
      </c>
      <c r="K83" s="38" t="str">
        <f t="shared" si="20"/>
        <v>0.00292 - (0.0093 * E2_7_1_31_mRNA)</v>
      </c>
      <c r="L83" s="35" t="str">
        <f t="shared" si="21"/>
        <v>(0.278 * E2_7_1_31_mRNA) - (0.00000278 * E2_7_1_31)</v>
      </c>
      <c r="M83" s="39" t="str">
        <f t="shared" si="22"/>
        <v>mRNA82: -&gt; E2_7_1_31_mRNA | 0.00292 - (0.0093 * E2_7_1_31_mRNA)</v>
      </c>
      <c r="N83" s="40" t="str">
        <f t="shared" si="23"/>
        <v>Peptide82: E2_7_1_31_mRNA -&gt; E2_7_1_31 | (0.278 * E2_7_1_31_mRNA) - (0.000000278 * E2_7_1_31)</v>
      </c>
    </row>
    <row r="84" spans="1:14" x14ac:dyDescent="0.35">
      <c r="A84">
        <v>83</v>
      </c>
      <c r="B84" t="s">
        <v>7891</v>
      </c>
      <c r="C84" t="str">
        <f t="shared" si="12"/>
        <v>E2_7_1_33_mRNA</v>
      </c>
      <c r="D84" t="str">
        <f t="shared" si="13"/>
        <v>E2_7_1_33</v>
      </c>
      <c r="E84" s="40" t="str">
        <f t="shared" si="14"/>
        <v>E2_7_1_33_kcat : 13.7</v>
      </c>
      <c r="F84" s="42" t="str">
        <f t="shared" si="15"/>
        <v>E2_7_1_33_km : 1</v>
      </c>
      <c r="G84" s="35" t="str">
        <f t="shared" si="16"/>
        <v>E2_7_1_33_mRNA : E2_7_1_33_mRNA</v>
      </c>
      <c r="H84" s="36" t="str">
        <f t="shared" si="17"/>
        <v>E2_7_1_33 : E2_7_1_33</v>
      </c>
      <c r="I84" s="37" t="str">
        <f t="shared" si="18"/>
        <v>E2_7_1_33_mRNA : 0</v>
      </c>
      <c r="J84" s="20" t="str">
        <f t="shared" si="19"/>
        <v>E2_7_1_33 : 0</v>
      </c>
      <c r="K84" s="38" t="str">
        <f t="shared" si="20"/>
        <v>0.00292 - (0.0093 * E2_7_1_33_mRNA)</v>
      </c>
      <c r="L84" s="35" t="str">
        <f t="shared" si="21"/>
        <v>(0.278 * E2_7_1_33_mRNA) - (0.00000278 * E2_7_1_33)</v>
      </c>
      <c r="M84" s="39" t="str">
        <f t="shared" si="22"/>
        <v>mRNA83: -&gt; E2_7_1_33_mRNA | 0.00292 - (0.0093 * E2_7_1_33_mRNA)</v>
      </c>
      <c r="N84" s="40" t="str">
        <f t="shared" si="23"/>
        <v>Peptide83: E2_7_1_33_mRNA -&gt; E2_7_1_33 | (0.278 * E2_7_1_33_mRNA) - (0.000000278 * E2_7_1_33)</v>
      </c>
    </row>
    <row r="85" spans="1:14" x14ac:dyDescent="0.35">
      <c r="A85">
        <v>84</v>
      </c>
      <c r="B85" t="s">
        <v>7886</v>
      </c>
      <c r="C85" t="str">
        <f t="shared" si="12"/>
        <v>E2_7_1_36_mRNA</v>
      </c>
      <c r="D85" t="str">
        <f t="shared" si="13"/>
        <v>E2_7_1_36</v>
      </c>
      <c r="E85" s="40" t="str">
        <f t="shared" si="14"/>
        <v>E2_7_1_36_kcat : 13.7</v>
      </c>
      <c r="F85" s="42" t="str">
        <f t="shared" si="15"/>
        <v>E2_7_1_36_km : 1</v>
      </c>
      <c r="G85" s="35" t="str">
        <f t="shared" si="16"/>
        <v>E2_7_1_36_mRNA : E2_7_1_36_mRNA</v>
      </c>
      <c r="H85" s="36" t="str">
        <f t="shared" si="17"/>
        <v>E2_7_1_36 : E2_7_1_36</v>
      </c>
      <c r="I85" s="37" t="str">
        <f t="shared" si="18"/>
        <v>E2_7_1_36_mRNA : 0</v>
      </c>
      <c r="J85" s="20" t="str">
        <f t="shared" si="19"/>
        <v>E2_7_1_36 : 0</v>
      </c>
      <c r="K85" s="38" t="str">
        <f t="shared" si="20"/>
        <v>0.00292 - (0.0093 * E2_7_1_36_mRNA)</v>
      </c>
      <c r="L85" s="35" t="str">
        <f t="shared" si="21"/>
        <v>(0.278 * E2_7_1_36_mRNA) - (0.00000278 * E2_7_1_36)</v>
      </c>
      <c r="M85" s="39" t="str">
        <f t="shared" si="22"/>
        <v>mRNA84: -&gt; E2_7_1_36_mRNA | 0.00292 - (0.0093 * E2_7_1_36_mRNA)</v>
      </c>
      <c r="N85" s="40" t="str">
        <f t="shared" si="23"/>
        <v>Peptide84: E2_7_1_36_mRNA -&gt; E2_7_1_36 | (0.278 * E2_7_1_36_mRNA) - (0.000000278 * E2_7_1_36)</v>
      </c>
    </row>
    <row r="86" spans="1:14" x14ac:dyDescent="0.35">
      <c r="A86">
        <v>85</v>
      </c>
      <c r="B86" t="s">
        <v>7882</v>
      </c>
      <c r="C86" t="str">
        <f t="shared" si="12"/>
        <v>E2_7_1_39_mRNA</v>
      </c>
      <c r="D86" t="str">
        <f t="shared" si="13"/>
        <v>E2_7_1_39</v>
      </c>
      <c r="E86" s="40" t="str">
        <f t="shared" si="14"/>
        <v>E2_7_1_39_kcat : 13.7</v>
      </c>
      <c r="F86" s="42" t="str">
        <f t="shared" si="15"/>
        <v>E2_7_1_39_km : 1</v>
      </c>
      <c r="G86" s="35" t="str">
        <f t="shared" si="16"/>
        <v>E2_7_1_39_mRNA : E2_7_1_39_mRNA</v>
      </c>
      <c r="H86" s="36" t="str">
        <f t="shared" si="17"/>
        <v>E2_7_1_39 : E2_7_1_39</v>
      </c>
      <c r="I86" s="37" t="str">
        <f t="shared" si="18"/>
        <v>E2_7_1_39_mRNA : 0</v>
      </c>
      <c r="J86" s="20" t="str">
        <f t="shared" si="19"/>
        <v>E2_7_1_39 : 0</v>
      </c>
      <c r="K86" s="38" t="str">
        <f t="shared" si="20"/>
        <v>0.00292 - (0.0093 * E2_7_1_39_mRNA)</v>
      </c>
      <c r="L86" s="35" t="str">
        <f t="shared" si="21"/>
        <v>(0.278 * E2_7_1_39_mRNA) - (0.00000278 * E2_7_1_39)</v>
      </c>
      <c r="M86" s="39" t="str">
        <f t="shared" si="22"/>
        <v>mRNA85: -&gt; E2_7_1_39_mRNA | 0.00292 - (0.0093 * E2_7_1_39_mRNA)</v>
      </c>
      <c r="N86" s="40" t="str">
        <f t="shared" si="23"/>
        <v>Peptide85: E2_7_1_39_mRNA -&gt; E2_7_1_39 | (0.278 * E2_7_1_39_mRNA) - (0.000000278 * E2_7_1_39)</v>
      </c>
    </row>
    <row r="87" spans="1:14" x14ac:dyDescent="0.35">
      <c r="A87">
        <v>86</v>
      </c>
      <c r="B87" t="s">
        <v>7842</v>
      </c>
      <c r="C87" t="str">
        <f t="shared" si="12"/>
        <v>E2_7_1_40_mRNA</v>
      </c>
      <c r="D87" t="str">
        <f t="shared" si="13"/>
        <v>E2_7_1_40</v>
      </c>
      <c r="E87" s="40" t="str">
        <f t="shared" si="14"/>
        <v>E2_7_1_40_kcat : 13.7</v>
      </c>
      <c r="F87" s="42" t="str">
        <f t="shared" si="15"/>
        <v>E2_7_1_40_km : 1</v>
      </c>
      <c r="G87" s="35" t="str">
        <f t="shared" si="16"/>
        <v>E2_7_1_40_mRNA : E2_7_1_40_mRNA</v>
      </c>
      <c r="H87" s="36" t="str">
        <f t="shared" si="17"/>
        <v>E2_7_1_40 : E2_7_1_40</v>
      </c>
      <c r="I87" s="37" t="str">
        <f t="shared" si="18"/>
        <v>E2_7_1_40_mRNA : 0</v>
      </c>
      <c r="J87" s="20" t="str">
        <f t="shared" si="19"/>
        <v>E2_7_1_40 : 0</v>
      </c>
      <c r="K87" s="38" t="str">
        <f t="shared" si="20"/>
        <v>0.00292 - (0.0093 * E2_7_1_40_mRNA)</v>
      </c>
      <c r="L87" s="35" t="str">
        <f t="shared" si="21"/>
        <v>(0.278 * E2_7_1_40_mRNA) - (0.00000278 * E2_7_1_40)</v>
      </c>
      <c r="M87" s="39" t="str">
        <f t="shared" si="22"/>
        <v>mRNA86: -&gt; E2_7_1_40_mRNA | 0.00292 - (0.0093 * E2_7_1_40_mRNA)</v>
      </c>
      <c r="N87" s="40" t="str">
        <f t="shared" si="23"/>
        <v>Peptide86: E2_7_1_40_mRNA -&gt; E2_7_1_40 | (0.278 * E2_7_1_40_mRNA) - (0.000000278 * E2_7_1_40)</v>
      </c>
    </row>
    <row r="88" spans="1:14" x14ac:dyDescent="0.35">
      <c r="A88">
        <v>87</v>
      </c>
      <c r="B88" t="s">
        <v>7883</v>
      </c>
      <c r="C88" t="str">
        <f t="shared" si="12"/>
        <v>E2_7_1_48_mRNA</v>
      </c>
      <c r="D88" t="str">
        <f t="shared" si="13"/>
        <v>E2_7_1_48</v>
      </c>
      <c r="E88" s="40" t="str">
        <f t="shared" si="14"/>
        <v>E2_7_1_48_kcat : 13.7</v>
      </c>
      <c r="F88" s="42" t="str">
        <f t="shared" si="15"/>
        <v>E2_7_1_48_km : 1</v>
      </c>
      <c r="G88" s="35" t="str">
        <f t="shared" si="16"/>
        <v>E2_7_1_48_mRNA : E2_7_1_48_mRNA</v>
      </c>
      <c r="H88" s="36" t="str">
        <f t="shared" si="17"/>
        <v>E2_7_1_48 : E2_7_1_48</v>
      </c>
      <c r="I88" s="37" t="str">
        <f t="shared" si="18"/>
        <v>E2_7_1_48_mRNA : 0</v>
      </c>
      <c r="J88" s="20" t="str">
        <f t="shared" si="19"/>
        <v>E2_7_1_48 : 0</v>
      </c>
      <c r="K88" s="38" t="str">
        <f t="shared" si="20"/>
        <v>0.00292 - (0.0093 * E2_7_1_48_mRNA)</v>
      </c>
      <c r="L88" s="35" t="str">
        <f t="shared" si="21"/>
        <v>(0.278 * E2_7_1_48_mRNA) - (0.00000278 * E2_7_1_48)</v>
      </c>
      <c r="M88" s="39" t="str">
        <f t="shared" si="22"/>
        <v>mRNA87: -&gt; E2_7_1_48_mRNA | 0.00292 - (0.0093 * E2_7_1_48_mRNA)</v>
      </c>
      <c r="N88" s="40" t="str">
        <f t="shared" si="23"/>
        <v>Peptide87: E2_7_1_48_mRNA -&gt; E2_7_1_48 | (0.278 * E2_7_1_48_mRNA) - (0.000000278 * E2_7_1_48)</v>
      </c>
    </row>
    <row r="89" spans="1:14" x14ac:dyDescent="0.35">
      <c r="A89">
        <v>88</v>
      </c>
      <c r="B89" t="s">
        <v>7902</v>
      </c>
      <c r="C89" t="str">
        <f t="shared" si="12"/>
        <v>E2_7_1_49_mRNA</v>
      </c>
      <c r="D89" t="str">
        <f t="shared" si="13"/>
        <v>E2_7_1_49</v>
      </c>
      <c r="E89" s="40" t="str">
        <f t="shared" si="14"/>
        <v>E2_7_1_49_kcat : 13.7</v>
      </c>
      <c r="F89" s="42" t="str">
        <f t="shared" si="15"/>
        <v>E2_7_1_49_km : 1</v>
      </c>
      <c r="G89" s="35" t="str">
        <f t="shared" si="16"/>
        <v>E2_7_1_49_mRNA : E2_7_1_49_mRNA</v>
      </c>
      <c r="H89" s="36" t="str">
        <f t="shared" si="17"/>
        <v>E2_7_1_49 : E2_7_1_49</v>
      </c>
      <c r="I89" s="37" t="str">
        <f t="shared" si="18"/>
        <v>E2_7_1_49_mRNA : 0</v>
      </c>
      <c r="J89" s="20" t="str">
        <f t="shared" si="19"/>
        <v>E2_7_1_49 : 0</v>
      </c>
      <c r="K89" s="38" t="str">
        <f t="shared" si="20"/>
        <v>0.00292 - (0.0093 * E2_7_1_49_mRNA)</v>
      </c>
      <c r="L89" s="35" t="str">
        <f t="shared" si="21"/>
        <v>(0.278 * E2_7_1_49_mRNA) - (0.00000278 * E2_7_1_49)</v>
      </c>
      <c r="M89" s="39" t="str">
        <f t="shared" si="22"/>
        <v>mRNA88: -&gt; E2_7_1_49_mRNA | 0.00292 - (0.0093 * E2_7_1_49_mRNA)</v>
      </c>
      <c r="N89" s="40" t="str">
        <f t="shared" si="23"/>
        <v>Peptide88: E2_7_1_49_mRNA -&gt; E2_7_1_49 | (0.278 * E2_7_1_49_mRNA) - (0.000000278 * E2_7_1_49)</v>
      </c>
    </row>
    <row r="90" spans="1:14" x14ac:dyDescent="0.35">
      <c r="A90">
        <v>89</v>
      </c>
      <c r="B90" t="s">
        <v>7897</v>
      </c>
      <c r="C90" t="str">
        <f t="shared" si="12"/>
        <v>E2_7_1_56_mRNA</v>
      </c>
      <c r="D90" t="str">
        <f t="shared" si="13"/>
        <v>E2_7_1_56</v>
      </c>
      <c r="E90" s="40" t="str">
        <f t="shared" si="14"/>
        <v>E2_7_1_56_kcat : 13.7</v>
      </c>
      <c r="F90" s="42" t="str">
        <f t="shared" si="15"/>
        <v>E2_7_1_56_km : 1</v>
      </c>
      <c r="G90" s="35" t="str">
        <f t="shared" si="16"/>
        <v>E2_7_1_56_mRNA : E2_7_1_56_mRNA</v>
      </c>
      <c r="H90" s="36" t="str">
        <f t="shared" si="17"/>
        <v>E2_7_1_56 : E2_7_1_56</v>
      </c>
      <c r="I90" s="37" t="str">
        <f t="shared" si="18"/>
        <v>E2_7_1_56_mRNA : 0</v>
      </c>
      <c r="J90" s="20" t="str">
        <f t="shared" si="19"/>
        <v>E2_7_1_56 : 0</v>
      </c>
      <c r="K90" s="38" t="str">
        <f t="shared" si="20"/>
        <v>0.00292 - (0.0093 * E2_7_1_56_mRNA)</v>
      </c>
      <c r="L90" s="35" t="str">
        <f t="shared" si="21"/>
        <v>(0.278 * E2_7_1_56_mRNA) - (0.00000278 * E2_7_1_56)</v>
      </c>
      <c r="M90" s="39" t="str">
        <f t="shared" si="22"/>
        <v>mRNA89: -&gt; E2_7_1_56_mRNA | 0.00292 - (0.0093 * E2_7_1_56_mRNA)</v>
      </c>
      <c r="N90" s="40" t="str">
        <f t="shared" si="23"/>
        <v>Peptide89: E2_7_1_56_mRNA -&gt; E2_7_1_56 | (0.278 * E2_7_1_56_mRNA) - (0.000000278 * E2_7_1_56)</v>
      </c>
    </row>
    <row r="91" spans="1:14" x14ac:dyDescent="0.35">
      <c r="A91">
        <v>90</v>
      </c>
      <c r="B91" t="s">
        <v>7895</v>
      </c>
      <c r="C91" t="str">
        <f t="shared" si="12"/>
        <v>E2_7_1_6_mRNA</v>
      </c>
      <c r="D91" t="str">
        <f t="shared" si="13"/>
        <v>E2_7_1_6</v>
      </c>
      <c r="E91" s="40" t="str">
        <f t="shared" si="14"/>
        <v>E2_7_1_6_kcat : 13.7</v>
      </c>
      <c r="F91" s="42" t="str">
        <f t="shared" si="15"/>
        <v>E2_7_1_6_km : 1</v>
      </c>
      <c r="G91" s="35" t="str">
        <f t="shared" si="16"/>
        <v>E2_7_1_6_mRNA : E2_7_1_6_mRNA</v>
      </c>
      <c r="H91" s="36" t="str">
        <f t="shared" si="17"/>
        <v>E2_7_1_6 : E2_7_1_6</v>
      </c>
      <c r="I91" s="37" t="str">
        <f t="shared" si="18"/>
        <v>E2_7_1_6_mRNA : 0</v>
      </c>
      <c r="J91" s="20" t="str">
        <f t="shared" si="19"/>
        <v>E2_7_1_6 : 0</v>
      </c>
      <c r="K91" s="38" t="str">
        <f t="shared" si="20"/>
        <v>0.00292 - (0.0093 * E2_7_1_6_mRNA)</v>
      </c>
      <c r="L91" s="35" t="str">
        <f t="shared" si="21"/>
        <v>(0.278 * E2_7_1_6_mRNA) - (0.00000278 * E2_7_1_6)</v>
      </c>
      <c r="M91" s="39" t="str">
        <f t="shared" si="22"/>
        <v>mRNA90: -&gt; E2_7_1_6_mRNA | 0.00292 - (0.0093 * E2_7_1_6_mRNA)</v>
      </c>
      <c r="N91" s="40" t="str">
        <f t="shared" si="23"/>
        <v>Peptide90: E2_7_1_6_mRNA -&gt; E2_7_1_6 | (0.278 * E2_7_1_6_mRNA) - (0.000000278 * E2_7_1_6)</v>
      </c>
    </row>
    <row r="92" spans="1:14" x14ac:dyDescent="0.35">
      <c r="A92">
        <v>91</v>
      </c>
      <c r="B92" t="s">
        <v>7888</v>
      </c>
      <c r="C92" t="str">
        <f t="shared" si="12"/>
        <v>E2_7_10_2_mRNA</v>
      </c>
      <c r="D92" t="str">
        <f t="shared" si="13"/>
        <v>E2_7_10_2</v>
      </c>
      <c r="E92" s="40" t="str">
        <f t="shared" si="14"/>
        <v>E2_7_10_2_kcat : 13.7</v>
      </c>
      <c r="F92" s="42" t="str">
        <f t="shared" si="15"/>
        <v>E2_7_10_2_km : 1</v>
      </c>
      <c r="G92" s="35" t="str">
        <f t="shared" si="16"/>
        <v>E2_7_10_2_mRNA : E2_7_10_2_mRNA</v>
      </c>
      <c r="H92" s="36" t="str">
        <f t="shared" si="17"/>
        <v>E2_7_10_2 : E2_7_10_2</v>
      </c>
      <c r="I92" s="37" t="str">
        <f t="shared" si="18"/>
        <v>E2_7_10_2_mRNA : 0</v>
      </c>
      <c r="J92" s="20" t="str">
        <f t="shared" si="19"/>
        <v>E2_7_10_2 : 0</v>
      </c>
      <c r="K92" s="38" t="str">
        <f t="shared" si="20"/>
        <v>0.00292 - (0.0093 * E2_7_10_2_mRNA)</v>
      </c>
      <c r="L92" s="35" t="str">
        <f t="shared" si="21"/>
        <v>(0.278 * E2_7_10_2_mRNA) - (0.00000278 * E2_7_10_2)</v>
      </c>
      <c r="M92" s="39" t="str">
        <f t="shared" si="22"/>
        <v>mRNA91: -&gt; E2_7_10_2_mRNA | 0.00292 - (0.0093 * E2_7_10_2_mRNA)</v>
      </c>
      <c r="N92" s="40" t="str">
        <f t="shared" si="23"/>
        <v>Peptide91: E2_7_10_2_mRNA -&gt; E2_7_10_2 | (0.278 * E2_7_10_2_mRNA) - (0.000000278 * E2_7_10_2)</v>
      </c>
    </row>
    <row r="93" spans="1:14" x14ac:dyDescent="0.35">
      <c r="A93">
        <v>92</v>
      </c>
      <c r="B93" t="s">
        <v>7889</v>
      </c>
      <c r="C93" t="str">
        <f t="shared" si="12"/>
        <v>E2_7_13_3_mRNA</v>
      </c>
      <c r="D93" t="str">
        <f t="shared" si="13"/>
        <v>E2_7_13_3</v>
      </c>
      <c r="E93" s="40" t="str">
        <f t="shared" si="14"/>
        <v>E2_7_13_3_kcat : 13.7</v>
      </c>
      <c r="F93" s="42" t="str">
        <f t="shared" si="15"/>
        <v>E2_7_13_3_km : 1</v>
      </c>
      <c r="G93" s="35" t="str">
        <f t="shared" si="16"/>
        <v>E2_7_13_3_mRNA : E2_7_13_3_mRNA</v>
      </c>
      <c r="H93" s="36" t="str">
        <f t="shared" si="17"/>
        <v>E2_7_13_3 : E2_7_13_3</v>
      </c>
      <c r="I93" s="37" t="str">
        <f t="shared" si="18"/>
        <v>E2_7_13_3_mRNA : 0</v>
      </c>
      <c r="J93" s="20" t="str">
        <f t="shared" si="19"/>
        <v>E2_7_13_3 : 0</v>
      </c>
      <c r="K93" s="38" t="str">
        <f t="shared" si="20"/>
        <v>0.00292 - (0.0093 * E2_7_13_3_mRNA)</v>
      </c>
      <c r="L93" s="35" t="str">
        <f t="shared" si="21"/>
        <v>(0.278 * E2_7_13_3_mRNA) - (0.00000278 * E2_7_13_3)</v>
      </c>
      <c r="M93" s="39" t="str">
        <f t="shared" si="22"/>
        <v>mRNA92: -&gt; E2_7_13_3_mRNA | 0.00292 - (0.0093 * E2_7_13_3_mRNA)</v>
      </c>
      <c r="N93" s="40" t="str">
        <f t="shared" si="23"/>
        <v>Peptide92: E2_7_13_3_mRNA -&gt; E2_7_13_3 | (0.278 * E2_7_13_3_mRNA) - (0.000000278 * E2_7_13_3)</v>
      </c>
    </row>
    <row r="94" spans="1:14" x14ac:dyDescent="0.35">
      <c r="A94">
        <v>93</v>
      </c>
      <c r="B94" t="s">
        <v>7844</v>
      </c>
      <c r="C94" t="str">
        <f t="shared" si="12"/>
        <v>E2_7_2_1_mRNA</v>
      </c>
      <c r="D94" t="str">
        <f t="shared" si="13"/>
        <v>E2_7_2_1</v>
      </c>
      <c r="E94" s="40" t="str">
        <f t="shared" si="14"/>
        <v>E2_7_2_1_kcat : 13.7</v>
      </c>
      <c r="F94" s="42" t="str">
        <f t="shared" si="15"/>
        <v>E2_7_2_1_km : 1</v>
      </c>
      <c r="G94" s="35" t="str">
        <f t="shared" si="16"/>
        <v>E2_7_2_1_mRNA : E2_7_2_1_mRNA</v>
      </c>
      <c r="H94" s="36" t="str">
        <f t="shared" si="17"/>
        <v>E2_7_2_1 : E2_7_2_1</v>
      </c>
      <c r="I94" s="37" t="str">
        <f t="shared" si="18"/>
        <v>E2_7_2_1_mRNA : 0</v>
      </c>
      <c r="J94" s="20" t="str">
        <f t="shared" si="19"/>
        <v>E2_7_2_1 : 0</v>
      </c>
      <c r="K94" s="38" t="str">
        <f t="shared" si="20"/>
        <v>0.00292 - (0.0093 * E2_7_2_1_mRNA)</v>
      </c>
      <c r="L94" s="35" t="str">
        <f t="shared" si="21"/>
        <v>(0.278 * E2_7_2_1_mRNA) - (0.00000278 * E2_7_2_1)</v>
      </c>
      <c r="M94" s="39" t="str">
        <f t="shared" si="22"/>
        <v>mRNA93: -&gt; E2_7_2_1_mRNA | 0.00292 - (0.0093 * E2_7_2_1_mRNA)</v>
      </c>
      <c r="N94" s="40" t="str">
        <f t="shared" si="23"/>
        <v>Peptide93: E2_7_2_1_mRNA -&gt; E2_7_2_1 | (0.278 * E2_7_2_1_mRNA) - (0.000000278 * E2_7_2_1)</v>
      </c>
    </row>
    <row r="95" spans="1:14" x14ac:dyDescent="0.35">
      <c r="A95">
        <v>94</v>
      </c>
      <c r="B95" t="s">
        <v>7877</v>
      </c>
      <c r="C95" t="str">
        <f t="shared" si="12"/>
        <v>E2_7_2_3_mRNA</v>
      </c>
      <c r="D95" t="str">
        <f t="shared" si="13"/>
        <v>E2_7_2_3</v>
      </c>
      <c r="E95" s="40" t="str">
        <f t="shared" si="14"/>
        <v>E2_7_2_3_kcat : 13.7</v>
      </c>
      <c r="F95" s="42" t="str">
        <f t="shared" si="15"/>
        <v>E2_7_2_3_km : 1</v>
      </c>
      <c r="G95" s="35" t="str">
        <f t="shared" si="16"/>
        <v>E2_7_2_3_mRNA : E2_7_2_3_mRNA</v>
      </c>
      <c r="H95" s="36" t="str">
        <f t="shared" si="17"/>
        <v>E2_7_2_3 : E2_7_2_3</v>
      </c>
      <c r="I95" s="37" t="str">
        <f t="shared" si="18"/>
        <v>E2_7_2_3_mRNA : 0</v>
      </c>
      <c r="J95" s="20" t="str">
        <f t="shared" si="19"/>
        <v>E2_7_2_3 : 0</v>
      </c>
      <c r="K95" s="38" t="str">
        <f t="shared" si="20"/>
        <v>0.00292 - (0.0093 * E2_7_2_3_mRNA)</v>
      </c>
      <c r="L95" s="35" t="str">
        <f t="shared" si="21"/>
        <v>(0.278 * E2_7_2_3_mRNA) - (0.00000278 * E2_7_2_3)</v>
      </c>
      <c r="M95" s="39" t="str">
        <f t="shared" si="22"/>
        <v>mRNA94: -&gt; E2_7_2_3_mRNA | 0.00292 - (0.0093 * E2_7_2_3_mRNA)</v>
      </c>
      <c r="N95" s="40" t="str">
        <f t="shared" si="23"/>
        <v>Peptide94: E2_7_2_3_mRNA -&gt; E2_7_2_3 | (0.278 * E2_7_2_3_mRNA) - (0.000000278 * E2_7_2_3)</v>
      </c>
    </row>
    <row r="96" spans="1:14" x14ac:dyDescent="0.35">
      <c r="A96">
        <v>95</v>
      </c>
      <c r="B96" t="s">
        <v>7851</v>
      </c>
      <c r="C96" t="str">
        <f t="shared" si="12"/>
        <v>E2_7_2_4_mRNA</v>
      </c>
      <c r="D96" t="str">
        <f t="shared" si="13"/>
        <v>E2_7_2_4</v>
      </c>
      <c r="E96" s="40" t="str">
        <f t="shared" si="14"/>
        <v>E2_7_2_4_kcat : 13.7</v>
      </c>
      <c r="F96" s="42" t="str">
        <f t="shared" si="15"/>
        <v>E2_7_2_4_km : 1</v>
      </c>
      <c r="G96" s="35" t="str">
        <f t="shared" si="16"/>
        <v>E2_7_2_4_mRNA : E2_7_2_4_mRNA</v>
      </c>
      <c r="H96" s="36" t="str">
        <f t="shared" si="17"/>
        <v>E2_7_2_4 : E2_7_2_4</v>
      </c>
      <c r="I96" s="37" t="str">
        <f t="shared" si="18"/>
        <v>E2_7_2_4_mRNA : 0</v>
      </c>
      <c r="J96" s="20" t="str">
        <f t="shared" si="19"/>
        <v>E2_7_2_4 : 0</v>
      </c>
      <c r="K96" s="38" t="str">
        <f t="shared" si="20"/>
        <v>0.00292 - (0.0093 * E2_7_2_4_mRNA)</v>
      </c>
      <c r="L96" s="35" t="str">
        <f t="shared" si="21"/>
        <v>(0.278 * E2_7_2_4_mRNA) - (0.00000278 * E2_7_2_4)</v>
      </c>
      <c r="M96" s="39" t="str">
        <f t="shared" si="22"/>
        <v>mRNA95: -&gt; E2_7_2_4_mRNA | 0.00292 - (0.0093 * E2_7_2_4_mRNA)</v>
      </c>
      <c r="N96" s="40" t="str">
        <f t="shared" si="23"/>
        <v>Peptide95: E2_7_2_4_mRNA -&gt; E2_7_2_4 | (0.278 * E2_7_2_4_mRNA) - (0.000000278 * E2_7_2_4)</v>
      </c>
    </row>
    <row r="97" spans="1:14" x14ac:dyDescent="0.35">
      <c r="A97">
        <v>96</v>
      </c>
      <c r="B97" t="s">
        <v>7957</v>
      </c>
      <c r="C97" t="str">
        <f t="shared" si="12"/>
        <v>E2_7_3_9_mRNA</v>
      </c>
      <c r="D97" t="str">
        <f t="shared" si="13"/>
        <v>E2_7_3_9</v>
      </c>
      <c r="E97" s="40" t="str">
        <f t="shared" si="14"/>
        <v>E2_7_3_9_kcat : 13.7</v>
      </c>
      <c r="F97" s="42" t="str">
        <f t="shared" si="15"/>
        <v>E2_7_3_9_km : 1</v>
      </c>
      <c r="G97" s="35" t="str">
        <f t="shared" si="16"/>
        <v>E2_7_3_9_mRNA : E2_7_3_9_mRNA</v>
      </c>
      <c r="H97" s="36" t="str">
        <f t="shared" si="17"/>
        <v>E2_7_3_9 : E2_7_3_9</v>
      </c>
      <c r="I97" s="37" t="str">
        <f t="shared" si="18"/>
        <v>E2_7_3_9_mRNA : 0</v>
      </c>
      <c r="J97" s="20" t="str">
        <f t="shared" si="19"/>
        <v>E2_7_3_9 : 0</v>
      </c>
      <c r="K97" s="38" t="str">
        <f t="shared" si="20"/>
        <v>0.00292 - (0.0093 * E2_7_3_9_mRNA)</v>
      </c>
      <c r="L97" s="35" t="str">
        <f t="shared" si="21"/>
        <v>(0.278 * E2_7_3_9_mRNA) - (0.00000278 * E2_7_3_9)</v>
      </c>
      <c r="M97" s="39" t="str">
        <f t="shared" si="22"/>
        <v>mRNA96: -&gt; E2_7_3_9_mRNA | 0.00292 - (0.0093 * E2_7_3_9_mRNA)</v>
      </c>
      <c r="N97" s="40" t="str">
        <f t="shared" si="23"/>
        <v>Peptide96: E2_7_3_9_mRNA -&gt; E2_7_3_9 | (0.278 * E2_7_3_9_mRNA) - (0.000000278 * E2_7_3_9)</v>
      </c>
    </row>
    <row r="98" spans="1:14" x14ac:dyDescent="0.35">
      <c r="A98">
        <v>97</v>
      </c>
      <c r="B98" t="s">
        <v>7898</v>
      </c>
      <c r="C98" t="str">
        <f t="shared" si="12"/>
        <v>E2_7_4_2_mRNA</v>
      </c>
      <c r="D98" t="str">
        <f t="shared" si="13"/>
        <v>E2_7_4_2</v>
      </c>
      <c r="E98" s="40" t="str">
        <f t="shared" si="14"/>
        <v>E2_7_4_2_kcat : 13.7</v>
      </c>
      <c r="F98" s="42" t="str">
        <f t="shared" si="15"/>
        <v>E2_7_4_2_km : 1</v>
      </c>
      <c r="G98" s="35" t="str">
        <f t="shared" si="16"/>
        <v>E2_7_4_2_mRNA : E2_7_4_2_mRNA</v>
      </c>
      <c r="H98" s="36" t="str">
        <f t="shared" si="17"/>
        <v>E2_7_4_2 : E2_7_4_2</v>
      </c>
      <c r="I98" s="37" t="str">
        <f t="shared" si="18"/>
        <v>E2_7_4_2_mRNA : 0</v>
      </c>
      <c r="J98" s="20" t="str">
        <f t="shared" si="19"/>
        <v>E2_7_4_2 : 0</v>
      </c>
      <c r="K98" s="38" t="str">
        <f t="shared" si="20"/>
        <v>0.00292 - (0.0093 * E2_7_4_2_mRNA)</v>
      </c>
      <c r="L98" s="35" t="str">
        <f t="shared" si="21"/>
        <v>(0.278 * E2_7_4_2_mRNA) - (0.00000278 * E2_7_4_2)</v>
      </c>
      <c r="M98" s="39" t="str">
        <f t="shared" si="22"/>
        <v>mRNA97: -&gt; E2_7_4_2_mRNA | 0.00292 - (0.0093 * E2_7_4_2_mRNA)</v>
      </c>
      <c r="N98" s="40" t="str">
        <f t="shared" si="23"/>
        <v>Peptide97: E2_7_4_2_mRNA -&gt; E2_7_4_2 | (0.278 * E2_7_4_2_mRNA) - (0.000000278 * E2_7_4_2)</v>
      </c>
    </row>
    <row r="99" spans="1:14" x14ac:dyDescent="0.35">
      <c r="A99">
        <v>98</v>
      </c>
      <c r="B99" t="s">
        <v>7867</v>
      </c>
      <c r="C99" t="str">
        <f t="shared" si="12"/>
        <v>E2_7_4_22_mRNA</v>
      </c>
      <c r="D99" t="str">
        <f t="shared" si="13"/>
        <v>E2_7_4_22</v>
      </c>
      <c r="E99" s="40" t="str">
        <f t="shared" si="14"/>
        <v>E2_7_4_22_kcat : 13.7</v>
      </c>
      <c r="F99" s="42" t="str">
        <f t="shared" si="15"/>
        <v>E2_7_4_22_km : 1</v>
      </c>
      <c r="G99" s="35" t="str">
        <f t="shared" si="16"/>
        <v>E2_7_4_22_mRNA : E2_7_4_22_mRNA</v>
      </c>
      <c r="H99" s="36" t="str">
        <f t="shared" si="17"/>
        <v>E2_7_4_22 : E2_7_4_22</v>
      </c>
      <c r="I99" s="37" t="str">
        <f t="shared" si="18"/>
        <v>E2_7_4_22_mRNA : 0</v>
      </c>
      <c r="J99" s="20" t="str">
        <f t="shared" si="19"/>
        <v>E2_7_4_22 : 0</v>
      </c>
      <c r="K99" s="38" t="str">
        <f t="shared" si="20"/>
        <v>0.00292 - (0.0093 * E2_7_4_22_mRNA)</v>
      </c>
      <c r="L99" s="35" t="str">
        <f t="shared" si="21"/>
        <v>(0.278 * E2_7_4_22_mRNA) - (0.00000278 * E2_7_4_22)</v>
      </c>
      <c r="M99" s="39" t="str">
        <f t="shared" si="22"/>
        <v>mRNA98: -&gt; E2_7_4_22_mRNA | 0.00292 - (0.0093 * E2_7_4_22_mRNA)</v>
      </c>
      <c r="N99" s="40" t="str">
        <f t="shared" si="23"/>
        <v>Peptide98: E2_7_4_22_mRNA -&gt; E2_7_4_22 | (0.278 * E2_7_4_22_mRNA) - (0.000000278 * E2_7_4_22)</v>
      </c>
    </row>
    <row r="100" spans="1:14" x14ac:dyDescent="0.35">
      <c r="A100">
        <v>99</v>
      </c>
      <c r="B100" t="s">
        <v>7854</v>
      </c>
      <c r="C100" t="str">
        <f t="shared" si="12"/>
        <v>E2_7_4_25_mRNA</v>
      </c>
      <c r="D100" t="str">
        <f t="shared" si="13"/>
        <v>E2_7_4_25</v>
      </c>
      <c r="E100" s="40" t="str">
        <f t="shared" si="14"/>
        <v>E2_7_4_25_kcat : 13.7</v>
      </c>
      <c r="F100" s="42" t="str">
        <f t="shared" si="15"/>
        <v>E2_7_4_25_km : 1</v>
      </c>
      <c r="G100" s="35" t="str">
        <f t="shared" si="16"/>
        <v>E2_7_4_25_mRNA : E2_7_4_25_mRNA</v>
      </c>
      <c r="H100" s="36" t="str">
        <f t="shared" si="17"/>
        <v>E2_7_4_25 : E2_7_4_25</v>
      </c>
      <c r="I100" s="37" t="str">
        <f t="shared" si="18"/>
        <v>E2_7_4_25_mRNA : 0</v>
      </c>
      <c r="J100" s="20" t="str">
        <f t="shared" si="19"/>
        <v>E2_7_4_25 : 0</v>
      </c>
      <c r="K100" s="38" t="str">
        <f t="shared" si="20"/>
        <v>0.00292 - (0.0093 * E2_7_4_25_mRNA)</v>
      </c>
      <c r="L100" s="35" t="str">
        <f t="shared" si="21"/>
        <v>(0.278 * E2_7_4_25_mRNA) - (0.00000278 * E2_7_4_25)</v>
      </c>
      <c r="M100" s="39" t="str">
        <f t="shared" si="22"/>
        <v>mRNA99: -&gt; E2_7_4_25_mRNA | 0.00292 - (0.0093 * E2_7_4_25_mRNA)</v>
      </c>
      <c r="N100" s="40" t="str">
        <f t="shared" si="23"/>
        <v>Peptide99: E2_7_4_25_mRNA -&gt; E2_7_4_25 | (0.278 * E2_7_4_25_mRNA) - (0.000000278 * E2_7_4_25)</v>
      </c>
    </row>
    <row r="101" spans="1:14" x14ac:dyDescent="0.35">
      <c r="A101">
        <v>100</v>
      </c>
      <c r="B101" t="s">
        <v>7841</v>
      </c>
      <c r="C101" t="str">
        <f t="shared" si="12"/>
        <v>E2_7_4_3_mRNA</v>
      </c>
      <c r="D101" t="str">
        <f t="shared" si="13"/>
        <v>E2_7_4_3</v>
      </c>
      <c r="E101" s="40" t="str">
        <f t="shared" si="14"/>
        <v>E2_7_4_3_kcat : 13.7</v>
      </c>
      <c r="F101" s="42" t="str">
        <f t="shared" si="15"/>
        <v>E2_7_4_3_km : 1</v>
      </c>
      <c r="G101" s="35" t="str">
        <f t="shared" si="16"/>
        <v>E2_7_4_3_mRNA : E2_7_4_3_mRNA</v>
      </c>
      <c r="H101" s="36" t="str">
        <f t="shared" si="17"/>
        <v>E2_7_4_3 : E2_7_4_3</v>
      </c>
      <c r="I101" s="37" t="str">
        <f t="shared" si="18"/>
        <v>E2_7_4_3_mRNA : 0</v>
      </c>
      <c r="J101" s="20" t="str">
        <f t="shared" si="19"/>
        <v>E2_7_4_3 : 0</v>
      </c>
      <c r="K101" s="38" t="str">
        <f t="shared" si="20"/>
        <v>0.00292 - (0.0093 * E2_7_4_3_mRNA)</v>
      </c>
      <c r="L101" s="35" t="str">
        <f t="shared" si="21"/>
        <v>(0.278 * E2_7_4_3_mRNA) - (0.00000278 * E2_7_4_3)</v>
      </c>
      <c r="M101" s="39" t="str">
        <f t="shared" si="22"/>
        <v>mRNA100: -&gt; E2_7_4_3_mRNA | 0.00292 - (0.0093 * E2_7_4_3_mRNA)</v>
      </c>
      <c r="N101" s="40" t="str">
        <f t="shared" si="23"/>
        <v>Peptide100: E2_7_4_3_mRNA -&gt; E2_7_4_3 | (0.278 * E2_7_4_3_mRNA) - (0.000000278 * E2_7_4_3)</v>
      </c>
    </row>
    <row r="102" spans="1:14" x14ac:dyDescent="0.35">
      <c r="A102">
        <v>101</v>
      </c>
      <c r="B102" t="s">
        <v>7907</v>
      </c>
      <c r="C102" t="str">
        <f t="shared" si="12"/>
        <v>E2_7_4_7_mRNA</v>
      </c>
      <c r="D102" t="str">
        <f t="shared" si="13"/>
        <v>E2_7_4_7</v>
      </c>
      <c r="E102" s="40" t="str">
        <f t="shared" si="14"/>
        <v>E2_7_4_7_kcat : 13.7</v>
      </c>
      <c r="F102" s="42" t="str">
        <f t="shared" si="15"/>
        <v>E2_7_4_7_km : 1</v>
      </c>
      <c r="G102" s="35" t="str">
        <f t="shared" si="16"/>
        <v>E2_7_4_7_mRNA : E2_7_4_7_mRNA</v>
      </c>
      <c r="H102" s="36" t="str">
        <f t="shared" si="17"/>
        <v>E2_7_4_7 : E2_7_4_7</v>
      </c>
      <c r="I102" s="37" t="str">
        <f t="shared" si="18"/>
        <v>E2_7_4_7_mRNA : 0</v>
      </c>
      <c r="J102" s="20" t="str">
        <f t="shared" si="19"/>
        <v>E2_7_4_7 : 0</v>
      </c>
      <c r="K102" s="38" t="str">
        <f t="shared" si="20"/>
        <v>0.00292 - (0.0093 * E2_7_4_7_mRNA)</v>
      </c>
      <c r="L102" s="35" t="str">
        <f t="shared" si="21"/>
        <v>(0.278 * E2_7_4_7_mRNA) - (0.00000278 * E2_7_4_7)</v>
      </c>
      <c r="M102" s="39" t="str">
        <f t="shared" si="22"/>
        <v>mRNA101: -&gt; E2_7_4_7_mRNA | 0.00292 - (0.0093 * E2_7_4_7_mRNA)</v>
      </c>
      <c r="N102" s="40" t="str">
        <f t="shared" si="23"/>
        <v>Peptide101: E2_7_4_7_mRNA -&gt; E2_7_4_7 | (0.278 * E2_7_4_7_mRNA) - (0.000000278 * E2_7_4_7)</v>
      </c>
    </row>
    <row r="103" spans="1:14" x14ac:dyDescent="0.35">
      <c r="A103">
        <v>102</v>
      </c>
      <c r="B103" t="s">
        <v>7873</v>
      </c>
      <c r="C103" t="str">
        <f t="shared" si="12"/>
        <v>E2_7_4_8_mRNA</v>
      </c>
      <c r="D103" t="str">
        <f t="shared" si="13"/>
        <v>E2_7_4_8</v>
      </c>
      <c r="E103" s="40" t="str">
        <f t="shared" si="14"/>
        <v>E2_7_4_8_kcat : 13.7</v>
      </c>
      <c r="F103" s="42" t="str">
        <f t="shared" si="15"/>
        <v>E2_7_4_8_km : 1</v>
      </c>
      <c r="G103" s="35" t="str">
        <f t="shared" si="16"/>
        <v>E2_7_4_8_mRNA : E2_7_4_8_mRNA</v>
      </c>
      <c r="H103" s="36" t="str">
        <f t="shared" si="17"/>
        <v>E2_7_4_8 : E2_7_4_8</v>
      </c>
      <c r="I103" s="37" t="str">
        <f t="shared" si="18"/>
        <v>E2_7_4_8_mRNA : 0</v>
      </c>
      <c r="J103" s="20" t="str">
        <f t="shared" si="19"/>
        <v>E2_7_4_8 : 0</v>
      </c>
      <c r="K103" s="38" t="str">
        <f t="shared" si="20"/>
        <v>0.00292 - (0.0093 * E2_7_4_8_mRNA)</v>
      </c>
      <c r="L103" s="35" t="str">
        <f t="shared" si="21"/>
        <v>(0.278 * E2_7_4_8_mRNA) - (0.00000278 * E2_7_4_8)</v>
      </c>
      <c r="M103" s="39" t="str">
        <f t="shared" si="22"/>
        <v>mRNA102: -&gt; E2_7_4_8_mRNA | 0.00292 - (0.0093 * E2_7_4_8_mRNA)</v>
      </c>
      <c r="N103" s="40" t="str">
        <f t="shared" si="23"/>
        <v>Peptide102: E2_7_4_8_mRNA -&gt; E2_7_4_8 | (0.278 * E2_7_4_8_mRNA) - (0.000000278 * E2_7_4_8)</v>
      </c>
    </row>
    <row r="104" spans="1:14" x14ac:dyDescent="0.35">
      <c r="A104">
        <v>103</v>
      </c>
      <c r="B104" t="s">
        <v>7869</v>
      </c>
      <c r="C104" t="str">
        <f t="shared" si="12"/>
        <v>E2_7_6_1_mRNA</v>
      </c>
      <c r="D104" t="str">
        <f t="shared" si="13"/>
        <v>E2_7_6_1</v>
      </c>
      <c r="E104" s="40" t="str">
        <f t="shared" si="14"/>
        <v>E2_7_6_1_kcat : 13.7</v>
      </c>
      <c r="F104" s="42" t="str">
        <f t="shared" si="15"/>
        <v>E2_7_6_1_km : 1</v>
      </c>
      <c r="G104" s="35" t="str">
        <f t="shared" si="16"/>
        <v>E2_7_6_1_mRNA : E2_7_6_1_mRNA</v>
      </c>
      <c r="H104" s="36" t="str">
        <f t="shared" si="17"/>
        <v>E2_7_6_1 : E2_7_6_1</v>
      </c>
      <c r="I104" s="37" t="str">
        <f t="shared" si="18"/>
        <v>E2_7_6_1_mRNA : 0</v>
      </c>
      <c r="J104" s="20" t="str">
        <f t="shared" si="19"/>
        <v>E2_7_6_1 : 0</v>
      </c>
      <c r="K104" s="38" t="str">
        <f t="shared" si="20"/>
        <v>0.00292 - (0.0093 * E2_7_6_1_mRNA)</v>
      </c>
      <c r="L104" s="35" t="str">
        <f t="shared" si="21"/>
        <v>(0.278 * E2_7_6_1_mRNA) - (0.00000278 * E2_7_6_1)</v>
      </c>
      <c r="M104" s="39" t="str">
        <f t="shared" si="22"/>
        <v>mRNA103: -&gt; E2_7_6_1_mRNA | 0.00292 - (0.0093 * E2_7_6_1_mRNA)</v>
      </c>
      <c r="N104" s="40" t="str">
        <f t="shared" si="23"/>
        <v>Peptide103: E2_7_6_1_mRNA -&gt; E2_7_6_1 | (0.278 * E2_7_6_1_mRNA) - (0.000000278 * E2_7_6_1)</v>
      </c>
    </row>
    <row r="105" spans="1:14" x14ac:dyDescent="0.35">
      <c r="A105">
        <v>104</v>
      </c>
      <c r="B105" t="s">
        <v>7884</v>
      </c>
      <c r="C105" t="str">
        <f t="shared" si="12"/>
        <v>E2_7_6_2_mRNA</v>
      </c>
      <c r="D105" t="str">
        <f t="shared" si="13"/>
        <v>E2_7_6_2</v>
      </c>
      <c r="E105" s="40" t="str">
        <f t="shared" si="14"/>
        <v>E2_7_6_2_kcat : 13.7</v>
      </c>
      <c r="F105" s="42" t="str">
        <f t="shared" si="15"/>
        <v>E2_7_6_2_km : 1</v>
      </c>
      <c r="G105" s="35" t="str">
        <f t="shared" si="16"/>
        <v>E2_7_6_2_mRNA : E2_7_6_2_mRNA</v>
      </c>
      <c r="H105" s="36" t="str">
        <f t="shared" si="17"/>
        <v>E2_7_6_2 : E2_7_6_2</v>
      </c>
      <c r="I105" s="37" t="str">
        <f t="shared" si="18"/>
        <v>E2_7_6_2_mRNA : 0</v>
      </c>
      <c r="J105" s="20" t="str">
        <f t="shared" si="19"/>
        <v>E2_7_6_2 : 0</v>
      </c>
      <c r="K105" s="38" t="str">
        <f t="shared" si="20"/>
        <v>0.00292 - (0.0093 * E2_7_6_2_mRNA)</v>
      </c>
      <c r="L105" s="35" t="str">
        <f t="shared" si="21"/>
        <v>(0.278 * E2_7_6_2_mRNA) - (0.00000278 * E2_7_6_2)</v>
      </c>
      <c r="M105" s="39" t="str">
        <f t="shared" si="22"/>
        <v>mRNA104: -&gt; E2_7_6_2_mRNA | 0.00292 - (0.0093 * E2_7_6_2_mRNA)</v>
      </c>
      <c r="N105" s="40" t="str">
        <f t="shared" si="23"/>
        <v>Peptide104: E2_7_6_2_mRNA -&gt; E2_7_6_2 | (0.278 * E2_7_6_2_mRNA) - (0.000000278 * E2_7_6_2)</v>
      </c>
    </row>
    <row r="106" spans="1:14" x14ac:dyDescent="0.35">
      <c r="A106">
        <v>105</v>
      </c>
      <c r="B106" t="s">
        <v>7940</v>
      </c>
      <c r="C106" t="str">
        <f t="shared" si="12"/>
        <v>E2_7_7_12_mRNA</v>
      </c>
      <c r="D106" t="str">
        <f t="shared" si="13"/>
        <v>E2_7_7_12</v>
      </c>
      <c r="E106" s="40" t="str">
        <f t="shared" si="14"/>
        <v>E2_7_7_12_kcat : 13.7</v>
      </c>
      <c r="F106" s="42" t="str">
        <f t="shared" si="15"/>
        <v>E2_7_7_12_km : 1</v>
      </c>
      <c r="G106" s="35" t="str">
        <f t="shared" si="16"/>
        <v>E2_7_7_12_mRNA : E2_7_7_12_mRNA</v>
      </c>
      <c r="H106" s="36" t="str">
        <f t="shared" si="17"/>
        <v>E2_7_7_12 : E2_7_7_12</v>
      </c>
      <c r="I106" s="37" t="str">
        <f t="shared" si="18"/>
        <v>E2_7_7_12_mRNA : 0</v>
      </c>
      <c r="J106" s="20" t="str">
        <f t="shared" si="19"/>
        <v>E2_7_7_12 : 0</v>
      </c>
      <c r="K106" s="38" t="str">
        <f t="shared" si="20"/>
        <v>0.00292 - (0.0093 * E2_7_7_12_mRNA)</v>
      </c>
      <c r="L106" s="35" t="str">
        <f t="shared" si="21"/>
        <v>(0.278 * E2_7_7_12_mRNA) - (0.00000278 * E2_7_7_12)</v>
      </c>
      <c r="M106" s="39" t="str">
        <f t="shared" si="22"/>
        <v>mRNA105: -&gt; E2_7_7_12_mRNA | 0.00292 - (0.0093 * E2_7_7_12_mRNA)</v>
      </c>
      <c r="N106" s="40" t="str">
        <f t="shared" si="23"/>
        <v>Peptide105: E2_7_7_12_mRNA -&gt; E2_7_7_12 | (0.278 * E2_7_7_12_mRNA) - (0.000000278 * E2_7_7_12)</v>
      </c>
    </row>
    <row r="107" spans="1:14" x14ac:dyDescent="0.35">
      <c r="A107">
        <v>106</v>
      </c>
      <c r="B107" t="s">
        <v>7887</v>
      </c>
      <c r="C107" t="str">
        <f t="shared" si="12"/>
        <v>E2_7_7_18_mRNA</v>
      </c>
      <c r="D107" t="str">
        <f t="shared" si="13"/>
        <v>E2_7_7_18</v>
      </c>
      <c r="E107" s="40" t="str">
        <f t="shared" si="14"/>
        <v>E2_7_7_18_kcat : 13.7</v>
      </c>
      <c r="F107" s="42" t="str">
        <f t="shared" si="15"/>
        <v>E2_7_7_18_km : 1</v>
      </c>
      <c r="G107" s="35" t="str">
        <f t="shared" si="16"/>
        <v>E2_7_7_18_mRNA : E2_7_7_18_mRNA</v>
      </c>
      <c r="H107" s="36" t="str">
        <f t="shared" si="17"/>
        <v>E2_7_7_18 : E2_7_7_18</v>
      </c>
      <c r="I107" s="37" t="str">
        <f t="shared" si="18"/>
        <v>E2_7_7_18_mRNA : 0</v>
      </c>
      <c r="J107" s="20" t="str">
        <f t="shared" si="19"/>
        <v>E2_7_7_18 : 0</v>
      </c>
      <c r="K107" s="38" t="str">
        <f t="shared" si="20"/>
        <v>0.00292 - (0.0093 * E2_7_7_18_mRNA)</v>
      </c>
      <c r="L107" s="35" t="str">
        <f t="shared" si="21"/>
        <v>(0.278 * E2_7_7_18_mRNA) - (0.00000278 * E2_7_7_18)</v>
      </c>
      <c r="M107" s="39" t="str">
        <f t="shared" si="22"/>
        <v>mRNA106: -&gt; E2_7_7_18_mRNA | 0.00292 - (0.0093 * E2_7_7_18_mRNA)</v>
      </c>
      <c r="N107" s="40" t="str">
        <f t="shared" si="23"/>
        <v>Peptide106: E2_7_7_18_mRNA -&gt; E2_7_7_18 | (0.278 * E2_7_7_18_mRNA) - (0.000000278 * E2_7_7_18)</v>
      </c>
    </row>
    <row r="108" spans="1:14" x14ac:dyDescent="0.35">
      <c r="A108">
        <v>107</v>
      </c>
      <c r="B108" t="s">
        <v>7855</v>
      </c>
      <c r="C108" t="str">
        <f t="shared" si="12"/>
        <v>E2_7_7_2_mRNA</v>
      </c>
      <c r="D108" t="str">
        <f t="shared" si="13"/>
        <v>E2_7_7_2</v>
      </c>
      <c r="E108" s="40" t="str">
        <f t="shared" si="14"/>
        <v>E2_7_7_2_kcat : 13.7</v>
      </c>
      <c r="F108" s="42" t="str">
        <f t="shared" si="15"/>
        <v>E2_7_7_2_km : 1</v>
      </c>
      <c r="G108" s="35" t="str">
        <f t="shared" si="16"/>
        <v>E2_7_7_2_mRNA : E2_7_7_2_mRNA</v>
      </c>
      <c r="H108" s="36" t="str">
        <f t="shared" si="17"/>
        <v>E2_7_7_2 : E2_7_7_2</v>
      </c>
      <c r="I108" s="37" t="str">
        <f t="shared" si="18"/>
        <v>E2_7_7_2_mRNA : 0</v>
      </c>
      <c r="J108" s="20" t="str">
        <f t="shared" si="19"/>
        <v>E2_7_7_2 : 0</v>
      </c>
      <c r="K108" s="38" t="str">
        <f t="shared" si="20"/>
        <v>0.00292 - (0.0093 * E2_7_7_2_mRNA)</v>
      </c>
      <c r="L108" s="35" t="str">
        <f t="shared" si="21"/>
        <v>(0.278 * E2_7_7_2_mRNA) - (0.00000278 * E2_7_7_2)</v>
      </c>
      <c r="M108" s="39" t="str">
        <f t="shared" si="22"/>
        <v>mRNA107: -&gt; E2_7_7_2_mRNA | 0.00292 - (0.0093 * E2_7_7_2_mRNA)</v>
      </c>
      <c r="N108" s="40" t="str">
        <f t="shared" si="23"/>
        <v>Peptide107: E2_7_7_2_mRNA -&gt; E2_7_7_2 | (0.278 * E2_7_7_2_mRNA) - (0.000000278 * E2_7_7_2)</v>
      </c>
    </row>
    <row r="109" spans="1:14" x14ac:dyDescent="0.35">
      <c r="A109">
        <v>108</v>
      </c>
      <c r="B109" t="s">
        <v>7959</v>
      </c>
      <c r="C109" t="str">
        <f t="shared" si="12"/>
        <v>E2_7_7_23_mRNA</v>
      </c>
      <c r="D109" t="str">
        <f t="shared" si="13"/>
        <v>E2_7_7_23</v>
      </c>
      <c r="E109" s="40" t="str">
        <f t="shared" si="14"/>
        <v>E2_7_7_23_kcat : 13.7</v>
      </c>
      <c r="F109" s="42" t="str">
        <f t="shared" si="15"/>
        <v>E2_7_7_23_km : 1</v>
      </c>
      <c r="G109" s="35" t="str">
        <f t="shared" si="16"/>
        <v>E2_7_7_23_mRNA : E2_7_7_23_mRNA</v>
      </c>
      <c r="H109" s="36" t="str">
        <f t="shared" si="17"/>
        <v>E2_7_7_23 : E2_7_7_23</v>
      </c>
      <c r="I109" s="37" t="str">
        <f t="shared" si="18"/>
        <v>E2_7_7_23_mRNA : 0</v>
      </c>
      <c r="J109" s="20" t="str">
        <f t="shared" si="19"/>
        <v>E2_7_7_23 : 0</v>
      </c>
      <c r="K109" s="38" t="str">
        <f t="shared" si="20"/>
        <v>0.00292 - (0.0093 * E2_7_7_23_mRNA)</v>
      </c>
      <c r="L109" s="35" t="str">
        <f t="shared" si="21"/>
        <v>(0.278 * E2_7_7_23_mRNA) - (0.00000278 * E2_7_7_23)</v>
      </c>
      <c r="M109" s="39" t="str">
        <f t="shared" si="22"/>
        <v>mRNA108: -&gt; E2_7_7_23_mRNA | 0.00292 - (0.0093 * E2_7_7_23_mRNA)</v>
      </c>
      <c r="N109" s="40" t="str">
        <f t="shared" si="23"/>
        <v>Peptide108: E2_7_7_23_mRNA -&gt; E2_7_7_23 | (0.278 * E2_7_7_23_mRNA) - (0.000000278 * E2_7_7_23)</v>
      </c>
    </row>
    <row r="110" spans="1:14" x14ac:dyDescent="0.35">
      <c r="A110">
        <v>109</v>
      </c>
      <c r="B110" t="s">
        <v>7866</v>
      </c>
      <c r="C110" t="str">
        <f t="shared" si="12"/>
        <v>E2_7_7_27_mRNA</v>
      </c>
      <c r="D110" t="str">
        <f t="shared" si="13"/>
        <v>E2_7_7_27</v>
      </c>
      <c r="E110" s="40" t="str">
        <f t="shared" si="14"/>
        <v>E2_7_7_27_kcat : 13.7</v>
      </c>
      <c r="F110" s="42" t="str">
        <f t="shared" si="15"/>
        <v>E2_7_7_27_km : 1</v>
      </c>
      <c r="G110" s="35" t="str">
        <f t="shared" si="16"/>
        <v>E2_7_7_27_mRNA : E2_7_7_27_mRNA</v>
      </c>
      <c r="H110" s="36" t="str">
        <f t="shared" si="17"/>
        <v>E2_7_7_27 : E2_7_7_27</v>
      </c>
      <c r="I110" s="37" t="str">
        <f t="shared" si="18"/>
        <v>E2_7_7_27_mRNA : 0</v>
      </c>
      <c r="J110" s="20" t="str">
        <f t="shared" si="19"/>
        <v>E2_7_7_27 : 0</v>
      </c>
      <c r="K110" s="38" t="str">
        <f t="shared" si="20"/>
        <v>0.00292 - (0.0093 * E2_7_7_27_mRNA)</v>
      </c>
      <c r="L110" s="35" t="str">
        <f t="shared" si="21"/>
        <v>(0.278 * E2_7_7_27_mRNA) - (0.00000278 * E2_7_7_27)</v>
      </c>
      <c r="M110" s="39" t="str">
        <f t="shared" si="22"/>
        <v>mRNA109: -&gt; E2_7_7_27_mRNA | 0.00292 - (0.0093 * E2_7_7_27_mRNA)</v>
      </c>
      <c r="N110" s="40" t="str">
        <f t="shared" si="23"/>
        <v>Peptide109: E2_7_7_27_mRNA -&gt; E2_7_7_27 | (0.278 * E2_7_7_27_mRNA) - (0.000000278 * E2_7_7_27)</v>
      </c>
    </row>
    <row r="111" spans="1:14" x14ac:dyDescent="0.35">
      <c r="A111">
        <v>110</v>
      </c>
      <c r="B111" t="s">
        <v>7899</v>
      </c>
      <c r="C111" t="str">
        <f t="shared" si="12"/>
        <v>E2_7_7_3_mRNA</v>
      </c>
      <c r="D111" t="str">
        <f t="shared" si="13"/>
        <v>E2_7_7_3</v>
      </c>
      <c r="E111" s="40" t="str">
        <f t="shared" si="14"/>
        <v>E2_7_7_3_kcat : 13.7</v>
      </c>
      <c r="F111" s="42" t="str">
        <f t="shared" si="15"/>
        <v>E2_7_7_3_km : 1</v>
      </c>
      <c r="G111" s="35" t="str">
        <f t="shared" si="16"/>
        <v>E2_7_7_3_mRNA : E2_7_7_3_mRNA</v>
      </c>
      <c r="H111" s="36" t="str">
        <f t="shared" si="17"/>
        <v>E2_7_7_3 : E2_7_7_3</v>
      </c>
      <c r="I111" s="37" t="str">
        <f t="shared" si="18"/>
        <v>E2_7_7_3_mRNA : 0</v>
      </c>
      <c r="J111" s="20" t="str">
        <f t="shared" si="19"/>
        <v>E2_7_7_3 : 0</v>
      </c>
      <c r="K111" s="38" t="str">
        <f t="shared" si="20"/>
        <v>0.00292 - (0.0093 * E2_7_7_3_mRNA)</v>
      </c>
      <c r="L111" s="35" t="str">
        <f t="shared" si="21"/>
        <v>(0.278 * E2_7_7_3_mRNA) - (0.00000278 * E2_7_7_3)</v>
      </c>
      <c r="M111" s="39" t="str">
        <f t="shared" si="22"/>
        <v>mRNA110: -&gt; E2_7_7_3_mRNA | 0.00292 - (0.0093 * E2_7_7_3_mRNA)</v>
      </c>
      <c r="N111" s="40" t="str">
        <f t="shared" si="23"/>
        <v>Peptide110: E2_7_7_3_mRNA -&gt; E2_7_7_3 | (0.278 * E2_7_7_3_mRNA) - (0.000000278 * E2_7_7_3)</v>
      </c>
    </row>
    <row r="112" spans="1:14" x14ac:dyDescent="0.35">
      <c r="A112">
        <v>111</v>
      </c>
      <c r="B112" t="s">
        <v>7948</v>
      </c>
      <c r="C112" t="str">
        <f t="shared" si="12"/>
        <v>E2_7_7_39_mRNA</v>
      </c>
      <c r="D112" t="str">
        <f t="shared" si="13"/>
        <v>E2_7_7_39</v>
      </c>
      <c r="E112" s="40" t="str">
        <f t="shared" si="14"/>
        <v>E2_7_7_39_kcat : 13.7</v>
      </c>
      <c r="F112" s="42" t="str">
        <f t="shared" si="15"/>
        <v>E2_7_7_39_km : 1</v>
      </c>
      <c r="G112" s="35" t="str">
        <f t="shared" si="16"/>
        <v>E2_7_7_39_mRNA : E2_7_7_39_mRNA</v>
      </c>
      <c r="H112" s="36" t="str">
        <f t="shared" si="17"/>
        <v>E2_7_7_39 : E2_7_7_39</v>
      </c>
      <c r="I112" s="37" t="str">
        <f t="shared" si="18"/>
        <v>E2_7_7_39_mRNA : 0</v>
      </c>
      <c r="J112" s="20" t="str">
        <f t="shared" si="19"/>
        <v>E2_7_7_39 : 0</v>
      </c>
      <c r="K112" s="38" t="str">
        <f t="shared" si="20"/>
        <v>0.00292 - (0.0093 * E2_7_7_39_mRNA)</v>
      </c>
      <c r="L112" s="35" t="str">
        <f t="shared" si="21"/>
        <v>(0.278 * E2_7_7_39_mRNA) - (0.00000278 * E2_7_7_39)</v>
      </c>
      <c r="M112" s="39" t="str">
        <f t="shared" si="22"/>
        <v>mRNA111: -&gt; E2_7_7_39_mRNA | 0.00292 - (0.0093 * E2_7_7_39_mRNA)</v>
      </c>
      <c r="N112" s="40" t="str">
        <f t="shared" si="23"/>
        <v>Peptide111: E2_7_7_39_mRNA -&gt; E2_7_7_39 | (0.278 * E2_7_7_39_mRNA) - (0.000000278 * E2_7_7_39)</v>
      </c>
    </row>
    <row r="113" spans="1:14" x14ac:dyDescent="0.35">
      <c r="A113">
        <v>112</v>
      </c>
      <c r="B113" t="s">
        <v>7949</v>
      </c>
      <c r="C113" t="str">
        <f t="shared" si="12"/>
        <v>E2_7_7_41_mRNA</v>
      </c>
      <c r="D113" t="str">
        <f t="shared" si="13"/>
        <v>E2_7_7_41</v>
      </c>
      <c r="E113" s="40" t="str">
        <f t="shared" si="14"/>
        <v>E2_7_7_41_kcat : 13.7</v>
      </c>
      <c r="F113" s="42" t="str">
        <f t="shared" si="15"/>
        <v>E2_7_7_41_km : 1</v>
      </c>
      <c r="G113" s="35" t="str">
        <f t="shared" si="16"/>
        <v>E2_7_7_41_mRNA : E2_7_7_41_mRNA</v>
      </c>
      <c r="H113" s="36" t="str">
        <f t="shared" si="17"/>
        <v>E2_7_7_41 : E2_7_7_41</v>
      </c>
      <c r="I113" s="37" t="str">
        <f t="shared" si="18"/>
        <v>E2_7_7_41_mRNA : 0</v>
      </c>
      <c r="J113" s="20" t="str">
        <f t="shared" si="19"/>
        <v>E2_7_7_41 : 0</v>
      </c>
      <c r="K113" s="38" t="str">
        <f t="shared" si="20"/>
        <v>0.00292 - (0.0093 * E2_7_7_41_mRNA)</v>
      </c>
      <c r="L113" s="35" t="str">
        <f t="shared" si="21"/>
        <v>(0.278 * E2_7_7_41_mRNA) - (0.00000278 * E2_7_7_41)</v>
      </c>
      <c r="M113" s="39" t="str">
        <f t="shared" si="22"/>
        <v>mRNA112: -&gt; E2_7_7_41_mRNA | 0.00292 - (0.0093 * E2_7_7_41_mRNA)</v>
      </c>
      <c r="N113" s="40" t="str">
        <f t="shared" si="23"/>
        <v>Peptide112: E2_7_7_41_mRNA -&gt; E2_7_7_41 | (0.278 * E2_7_7_41_mRNA) - (0.000000278 * E2_7_7_41)</v>
      </c>
    </row>
    <row r="114" spans="1:14" x14ac:dyDescent="0.35">
      <c r="A114">
        <v>113</v>
      </c>
      <c r="B114" t="s">
        <v>7849</v>
      </c>
      <c r="C114" t="str">
        <f t="shared" si="12"/>
        <v>E2_7_7_6_mRNA</v>
      </c>
      <c r="D114" t="str">
        <f t="shared" si="13"/>
        <v>E2_7_7_6</v>
      </c>
      <c r="E114" s="40" t="str">
        <f t="shared" si="14"/>
        <v>E2_7_7_6_kcat : 13.7</v>
      </c>
      <c r="F114" s="42" t="str">
        <f t="shared" si="15"/>
        <v>E2_7_7_6_km : 1</v>
      </c>
      <c r="G114" s="35" t="str">
        <f t="shared" si="16"/>
        <v>E2_7_7_6_mRNA : E2_7_7_6_mRNA</v>
      </c>
      <c r="H114" s="36" t="str">
        <f t="shared" si="17"/>
        <v>E2_7_7_6 : E2_7_7_6</v>
      </c>
      <c r="I114" s="37" t="str">
        <f t="shared" si="18"/>
        <v>E2_7_7_6_mRNA : 0</v>
      </c>
      <c r="J114" s="20" t="str">
        <f t="shared" si="19"/>
        <v>E2_7_7_6 : 0</v>
      </c>
      <c r="K114" s="38" t="str">
        <f t="shared" si="20"/>
        <v>0.00292 - (0.0093 * E2_7_7_6_mRNA)</v>
      </c>
      <c r="L114" s="35" t="str">
        <f t="shared" si="21"/>
        <v>(0.278 * E2_7_7_6_mRNA) - (0.00000278 * E2_7_7_6)</v>
      </c>
      <c r="M114" s="39" t="str">
        <f t="shared" si="22"/>
        <v>mRNA113: -&gt; E2_7_7_6_mRNA | 0.00292 - (0.0093 * E2_7_7_6_mRNA)</v>
      </c>
      <c r="N114" s="40" t="str">
        <f t="shared" si="23"/>
        <v>Peptide113: E2_7_7_6_mRNA -&gt; E2_7_7_6 | (0.278 * E2_7_7_6_mRNA) - (0.000000278 * E2_7_7_6)</v>
      </c>
    </row>
    <row r="115" spans="1:14" x14ac:dyDescent="0.35">
      <c r="A115">
        <v>114</v>
      </c>
      <c r="B115" t="s">
        <v>8062</v>
      </c>
      <c r="C115" t="str">
        <f t="shared" si="12"/>
        <v>E2_7_7_61_mRNA</v>
      </c>
      <c r="D115" t="str">
        <f t="shared" si="13"/>
        <v>E2_7_7_61</v>
      </c>
      <c r="E115" s="40" t="str">
        <f t="shared" si="14"/>
        <v>E2_7_7_61_kcat : 13.7</v>
      </c>
      <c r="F115" s="42" t="str">
        <f t="shared" si="15"/>
        <v>E2_7_7_61_km : 1</v>
      </c>
      <c r="G115" s="35" t="str">
        <f t="shared" si="16"/>
        <v>E2_7_7_61_mRNA : E2_7_7_61_mRNA</v>
      </c>
      <c r="H115" s="36" t="str">
        <f t="shared" si="17"/>
        <v>E2_7_7_61 : E2_7_7_61</v>
      </c>
      <c r="I115" s="37" t="str">
        <f t="shared" si="18"/>
        <v>E2_7_7_61_mRNA : 0</v>
      </c>
      <c r="J115" s="20" t="str">
        <f t="shared" si="19"/>
        <v>E2_7_7_61 : 0</v>
      </c>
      <c r="K115" s="38" t="str">
        <f t="shared" si="20"/>
        <v>0.00292 - (0.0093 * E2_7_7_61_mRNA)</v>
      </c>
      <c r="L115" s="35" t="str">
        <f t="shared" si="21"/>
        <v>(0.278 * E2_7_7_61_mRNA) - (0.00000278 * E2_7_7_61)</v>
      </c>
      <c r="M115" s="39" t="str">
        <f t="shared" si="22"/>
        <v>mRNA114: -&gt; E2_7_7_61_mRNA | 0.00292 - (0.0093 * E2_7_7_61_mRNA)</v>
      </c>
      <c r="N115" s="40" t="str">
        <f t="shared" si="23"/>
        <v>Peptide114: E2_7_7_61_mRNA -&gt; E2_7_7_61 | (0.278 * E2_7_7_61_mRNA) - (0.000000278 * E2_7_7_61)</v>
      </c>
    </row>
    <row r="116" spans="1:14" x14ac:dyDescent="0.35">
      <c r="A116">
        <v>115</v>
      </c>
      <c r="B116" t="s">
        <v>7943</v>
      </c>
      <c r="C116" t="str">
        <f t="shared" si="12"/>
        <v>E2_7_7_65_mRNA</v>
      </c>
      <c r="D116" t="str">
        <f t="shared" si="13"/>
        <v>E2_7_7_65</v>
      </c>
      <c r="E116" s="40" t="str">
        <f t="shared" si="14"/>
        <v>E2_7_7_65_kcat : 13.7</v>
      </c>
      <c r="F116" s="42" t="str">
        <f t="shared" si="15"/>
        <v>E2_7_7_65_km : 1</v>
      </c>
      <c r="G116" s="35" t="str">
        <f t="shared" si="16"/>
        <v>E2_7_7_65_mRNA : E2_7_7_65_mRNA</v>
      </c>
      <c r="H116" s="36" t="str">
        <f t="shared" si="17"/>
        <v>E2_7_7_65 : E2_7_7_65</v>
      </c>
      <c r="I116" s="37" t="str">
        <f t="shared" si="18"/>
        <v>E2_7_7_65_mRNA : 0</v>
      </c>
      <c r="J116" s="20" t="str">
        <f t="shared" si="19"/>
        <v>E2_7_7_65 : 0</v>
      </c>
      <c r="K116" s="38" t="str">
        <f t="shared" si="20"/>
        <v>0.00292 - (0.0093 * E2_7_7_65_mRNA)</v>
      </c>
      <c r="L116" s="35" t="str">
        <f t="shared" si="21"/>
        <v>(0.278 * E2_7_7_65_mRNA) - (0.00000278 * E2_7_7_65)</v>
      </c>
      <c r="M116" s="39" t="str">
        <f t="shared" si="22"/>
        <v>mRNA115: -&gt; E2_7_7_65_mRNA | 0.00292 - (0.0093 * E2_7_7_65_mRNA)</v>
      </c>
      <c r="N116" s="40" t="str">
        <f t="shared" si="23"/>
        <v>Peptide115: E2_7_7_65_mRNA -&gt; E2_7_7_65 | (0.278 * E2_7_7_65_mRNA) - (0.000000278 * E2_7_7_65)</v>
      </c>
    </row>
    <row r="117" spans="1:14" x14ac:dyDescent="0.35">
      <c r="A117">
        <v>116</v>
      </c>
      <c r="B117" t="s">
        <v>7980</v>
      </c>
      <c r="C117" t="str">
        <f t="shared" si="12"/>
        <v>E2_7_7_7_mRNA</v>
      </c>
      <c r="D117" t="str">
        <f t="shared" si="13"/>
        <v>E2_7_7_7</v>
      </c>
      <c r="E117" s="40" t="str">
        <f t="shared" si="14"/>
        <v>E2_7_7_7_kcat : 13.7</v>
      </c>
      <c r="F117" s="42" t="str">
        <f t="shared" si="15"/>
        <v>E2_7_7_7_km : 1</v>
      </c>
      <c r="G117" s="35" t="str">
        <f t="shared" si="16"/>
        <v>E2_7_7_7_mRNA : E2_7_7_7_mRNA</v>
      </c>
      <c r="H117" s="36" t="str">
        <f t="shared" si="17"/>
        <v>E2_7_7_7 : E2_7_7_7</v>
      </c>
      <c r="I117" s="37" t="str">
        <f t="shared" si="18"/>
        <v>E2_7_7_7_mRNA : 0</v>
      </c>
      <c r="J117" s="20" t="str">
        <f t="shared" si="19"/>
        <v>E2_7_7_7 : 0</v>
      </c>
      <c r="K117" s="38" t="str">
        <f t="shared" si="20"/>
        <v>0.00292 - (0.0093 * E2_7_7_7_mRNA)</v>
      </c>
      <c r="L117" s="35" t="str">
        <f t="shared" si="21"/>
        <v>(0.278 * E2_7_7_7_mRNA) - (0.00000278 * E2_7_7_7)</v>
      </c>
      <c r="M117" s="39" t="str">
        <f t="shared" si="22"/>
        <v>mRNA116: -&gt; E2_7_7_7_mRNA | 0.00292 - (0.0093 * E2_7_7_7_mRNA)</v>
      </c>
      <c r="N117" s="40" t="str">
        <f t="shared" si="23"/>
        <v>Peptide116: E2_7_7_7_mRNA -&gt; E2_7_7_7 | (0.278 * E2_7_7_7_mRNA) - (0.000000278 * E2_7_7_7)</v>
      </c>
    </row>
    <row r="118" spans="1:14" x14ac:dyDescent="0.35">
      <c r="A118">
        <v>117</v>
      </c>
      <c r="B118" t="s">
        <v>8036</v>
      </c>
      <c r="C118" t="str">
        <f t="shared" si="12"/>
        <v>E2_7_7_72_mRNA</v>
      </c>
      <c r="D118" t="str">
        <f t="shared" si="13"/>
        <v>E2_7_7_72</v>
      </c>
      <c r="E118" s="40" t="str">
        <f t="shared" si="14"/>
        <v>E2_7_7_72_kcat : 13.7</v>
      </c>
      <c r="F118" s="42" t="str">
        <f t="shared" si="15"/>
        <v>E2_7_7_72_km : 1</v>
      </c>
      <c r="G118" s="35" t="str">
        <f t="shared" si="16"/>
        <v>E2_7_7_72_mRNA : E2_7_7_72_mRNA</v>
      </c>
      <c r="H118" s="36" t="str">
        <f t="shared" si="17"/>
        <v>E2_7_7_72 : E2_7_7_72</v>
      </c>
      <c r="I118" s="37" t="str">
        <f t="shared" si="18"/>
        <v>E2_7_7_72_mRNA : 0</v>
      </c>
      <c r="J118" s="20" t="str">
        <f t="shared" si="19"/>
        <v>E2_7_7_72 : 0</v>
      </c>
      <c r="K118" s="38" t="str">
        <f t="shared" si="20"/>
        <v>0.00292 - (0.0093 * E2_7_7_72_mRNA)</v>
      </c>
      <c r="L118" s="35" t="str">
        <f t="shared" si="21"/>
        <v>(0.278 * E2_7_7_72_mRNA) - (0.00000278 * E2_7_7_72)</v>
      </c>
      <c r="M118" s="39" t="str">
        <f t="shared" si="22"/>
        <v>mRNA117: -&gt; E2_7_7_72_mRNA | 0.00292 - (0.0093 * E2_7_7_72_mRNA)</v>
      </c>
      <c r="N118" s="40" t="str">
        <f t="shared" si="23"/>
        <v>Peptide117: E2_7_7_72_mRNA -&gt; E2_7_7_72 | (0.278 * E2_7_7_72_mRNA) - (0.000000278 * E2_7_7_72)</v>
      </c>
    </row>
    <row r="119" spans="1:14" x14ac:dyDescent="0.35">
      <c r="A119">
        <v>118</v>
      </c>
      <c r="B119" t="s">
        <v>7838</v>
      </c>
      <c r="C119" t="str">
        <f t="shared" si="12"/>
        <v>E2_7_7_85_mRNA</v>
      </c>
      <c r="D119" t="str">
        <f t="shared" si="13"/>
        <v>E2_7_7_85</v>
      </c>
      <c r="E119" s="40" t="str">
        <f t="shared" si="14"/>
        <v>E2_7_7_85_kcat : 13.7</v>
      </c>
      <c r="F119" s="42" t="str">
        <f t="shared" si="15"/>
        <v>E2_7_7_85_km : 1</v>
      </c>
      <c r="G119" s="35" t="str">
        <f t="shared" si="16"/>
        <v>E2_7_7_85_mRNA : E2_7_7_85_mRNA</v>
      </c>
      <c r="H119" s="36" t="str">
        <f t="shared" si="17"/>
        <v>E2_7_7_85 : E2_7_7_85</v>
      </c>
      <c r="I119" s="37" t="str">
        <f t="shared" si="18"/>
        <v>E2_7_7_85_mRNA : 0</v>
      </c>
      <c r="J119" s="20" t="str">
        <f t="shared" si="19"/>
        <v>E2_7_7_85 : 0</v>
      </c>
      <c r="K119" s="38" t="str">
        <f t="shared" si="20"/>
        <v>0.00292 - (0.0093 * E2_7_7_85_mRNA)</v>
      </c>
      <c r="L119" s="35" t="str">
        <f t="shared" si="21"/>
        <v>(0.278 * E2_7_7_85_mRNA) - (0.00000278 * E2_7_7_85)</v>
      </c>
      <c r="M119" s="39" t="str">
        <f t="shared" si="22"/>
        <v>mRNA118: -&gt; E2_7_7_85_mRNA | 0.00292 - (0.0093 * E2_7_7_85_mRNA)</v>
      </c>
      <c r="N119" s="40" t="str">
        <f t="shared" si="23"/>
        <v>Peptide118: E2_7_7_85_mRNA -&gt; E2_7_7_85 | (0.278 * E2_7_7_85_mRNA) - (0.000000278 * E2_7_7_85)</v>
      </c>
    </row>
    <row r="120" spans="1:14" x14ac:dyDescent="0.35">
      <c r="A120">
        <v>119</v>
      </c>
      <c r="B120" t="s">
        <v>7991</v>
      </c>
      <c r="C120" t="str">
        <f t="shared" si="12"/>
        <v>E2_7_7_87_mRNA</v>
      </c>
      <c r="D120" t="str">
        <f t="shared" si="13"/>
        <v>E2_7_7_87</v>
      </c>
      <c r="E120" s="40" t="str">
        <f t="shared" si="14"/>
        <v>E2_7_7_87_kcat : 13.7</v>
      </c>
      <c r="F120" s="42" t="str">
        <f t="shared" si="15"/>
        <v>E2_7_7_87_km : 1</v>
      </c>
      <c r="G120" s="35" t="str">
        <f t="shared" si="16"/>
        <v>E2_7_7_87_mRNA : E2_7_7_87_mRNA</v>
      </c>
      <c r="H120" s="36" t="str">
        <f t="shared" si="17"/>
        <v>E2_7_7_87 : E2_7_7_87</v>
      </c>
      <c r="I120" s="37" t="str">
        <f t="shared" si="18"/>
        <v>E2_7_7_87_mRNA : 0</v>
      </c>
      <c r="J120" s="20" t="str">
        <f t="shared" si="19"/>
        <v>E2_7_7_87 : 0</v>
      </c>
      <c r="K120" s="38" t="str">
        <f t="shared" si="20"/>
        <v>0.00292 - (0.0093 * E2_7_7_87_mRNA)</v>
      </c>
      <c r="L120" s="35" t="str">
        <f t="shared" si="21"/>
        <v>(0.278 * E2_7_7_87_mRNA) - (0.00000278 * E2_7_7_87)</v>
      </c>
      <c r="M120" s="39" t="str">
        <f t="shared" si="22"/>
        <v>mRNA119: -&gt; E2_7_7_87_mRNA | 0.00292 - (0.0093 * E2_7_7_87_mRNA)</v>
      </c>
      <c r="N120" s="40" t="str">
        <f t="shared" si="23"/>
        <v>Peptide119: E2_7_7_87_mRNA -&gt; E2_7_7_87 | (0.278 * E2_7_7_87_mRNA) - (0.000000278 * E2_7_7_87)</v>
      </c>
    </row>
    <row r="121" spans="1:14" x14ac:dyDescent="0.35">
      <c r="A121">
        <v>120</v>
      </c>
      <c r="B121" t="s">
        <v>7958</v>
      </c>
      <c r="C121" t="str">
        <f t="shared" si="12"/>
        <v>E2_7_7_9_mRNA</v>
      </c>
      <c r="D121" t="str">
        <f t="shared" si="13"/>
        <v>E2_7_7_9</v>
      </c>
      <c r="E121" s="40" t="str">
        <f t="shared" si="14"/>
        <v>E2_7_7_9_kcat : 13.7</v>
      </c>
      <c r="F121" s="42" t="str">
        <f t="shared" si="15"/>
        <v>E2_7_7_9_km : 1</v>
      </c>
      <c r="G121" s="35" t="str">
        <f t="shared" si="16"/>
        <v>E2_7_7_9_mRNA : E2_7_7_9_mRNA</v>
      </c>
      <c r="H121" s="36" t="str">
        <f t="shared" si="17"/>
        <v>E2_7_7_9 : E2_7_7_9</v>
      </c>
      <c r="I121" s="37" t="str">
        <f t="shared" si="18"/>
        <v>E2_7_7_9_mRNA : 0</v>
      </c>
      <c r="J121" s="20" t="str">
        <f t="shared" si="19"/>
        <v>E2_7_7_9 : 0</v>
      </c>
      <c r="K121" s="38" t="str">
        <f t="shared" si="20"/>
        <v>0.00292 - (0.0093 * E2_7_7_9_mRNA)</v>
      </c>
      <c r="L121" s="35" t="str">
        <f t="shared" si="21"/>
        <v>(0.278 * E2_7_7_9_mRNA) - (0.00000278 * E2_7_7_9)</v>
      </c>
      <c r="M121" s="39" t="str">
        <f t="shared" si="22"/>
        <v>mRNA120: -&gt; E2_7_7_9_mRNA | 0.00292 - (0.0093 * E2_7_7_9_mRNA)</v>
      </c>
      <c r="N121" s="40" t="str">
        <f t="shared" si="23"/>
        <v>Peptide120: E2_7_7_9_mRNA -&gt; E2_7_7_9 | (0.278 * E2_7_7_9_mRNA) - (0.000000278 * E2_7_7_9)</v>
      </c>
    </row>
    <row r="122" spans="1:14" x14ac:dyDescent="0.35">
      <c r="A122">
        <v>121</v>
      </c>
      <c r="B122" t="s">
        <v>8053</v>
      </c>
      <c r="C122" t="str">
        <f t="shared" si="12"/>
        <v>E2_7_8_13_mRNA</v>
      </c>
      <c r="D122" t="str">
        <f t="shared" si="13"/>
        <v>E2_7_8_13</v>
      </c>
      <c r="E122" s="40" t="str">
        <f t="shared" si="14"/>
        <v>E2_7_8_13_kcat : 13.7</v>
      </c>
      <c r="F122" s="42" t="str">
        <f t="shared" si="15"/>
        <v>E2_7_8_13_km : 1</v>
      </c>
      <c r="G122" s="35" t="str">
        <f t="shared" si="16"/>
        <v>E2_7_8_13_mRNA : E2_7_8_13_mRNA</v>
      </c>
      <c r="H122" s="36" t="str">
        <f t="shared" si="17"/>
        <v>E2_7_8_13 : E2_7_8_13</v>
      </c>
      <c r="I122" s="37" t="str">
        <f t="shared" si="18"/>
        <v>E2_7_8_13_mRNA : 0</v>
      </c>
      <c r="J122" s="20" t="str">
        <f t="shared" si="19"/>
        <v>E2_7_8_13 : 0</v>
      </c>
      <c r="K122" s="38" t="str">
        <f t="shared" si="20"/>
        <v>0.00292 - (0.0093 * E2_7_8_13_mRNA)</v>
      </c>
      <c r="L122" s="35" t="str">
        <f t="shared" si="21"/>
        <v>(0.278 * E2_7_8_13_mRNA) - (0.00000278 * E2_7_8_13)</v>
      </c>
      <c r="M122" s="39" t="str">
        <f t="shared" si="22"/>
        <v>mRNA121: -&gt; E2_7_8_13_mRNA | 0.00292 - (0.0093 * E2_7_8_13_mRNA)</v>
      </c>
      <c r="N122" s="40" t="str">
        <f t="shared" si="23"/>
        <v>Peptide121: E2_7_8_13_mRNA -&gt; E2_7_8_13 | (0.278 * E2_7_8_13_mRNA) - (0.000000278 * E2_7_8_13)</v>
      </c>
    </row>
    <row r="123" spans="1:14" x14ac:dyDescent="0.35">
      <c r="A123">
        <v>122</v>
      </c>
      <c r="B123" t="s">
        <v>8000</v>
      </c>
      <c r="C123" t="str">
        <f t="shared" si="12"/>
        <v>E2_7_8_5_mRNA</v>
      </c>
      <c r="D123" t="str">
        <f t="shared" si="13"/>
        <v>E2_7_8_5</v>
      </c>
      <c r="E123" s="40" t="str">
        <f t="shared" si="14"/>
        <v>E2_7_8_5_kcat : 13.7</v>
      </c>
      <c r="F123" s="42" t="str">
        <f t="shared" si="15"/>
        <v>E2_7_8_5_km : 1</v>
      </c>
      <c r="G123" s="35" t="str">
        <f t="shared" si="16"/>
        <v>E2_7_8_5_mRNA : E2_7_8_5_mRNA</v>
      </c>
      <c r="H123" s="36" t="str">
        <f t="shared" si="17"/>
        <v>E2_7_8_5 : E2_7_8_5</v>
      </c>
      <c r="I123" s="37" t="str">
        <f t="shared" si="18"/>
        <v>E2_7_8_5_mRNA : 0</v>
      </c>
      <c r="J123" s="20" t="str">
        <f t="shared" si="19"/>
        <v>E2_7_8_5 : 0</v>
      </c>
      <c r="K123" s="38" t="str">
        <f t="shared" si="20"/>
        <v>0.00292 - (0.0093 * E2_7_8_5_mRNA)</v>
      </c>
      <c r="L123" s="35" t="str">
        <f t="shared" si="21"/>
        <v>(0.278 * E2_7_8_5_mRNA) - (0.00000278 * E2_7_8_5)</v>
      </c>
      <c r="M123" s="39" t="str">
        <f t="shared" si="22"/>
        <v>mRNA122: -&gt; E2_7_8_5_mRNA | 0.00292 - (0.0093 * E2_7_8_5_mRNA)</v>
      </c>
      <c r="N123" s="40" t="str">
        <f t="shared" si="23"/>
        <v>Peptide122: E2_7_8_5_mRNA -&gt; E2_7_8_5 | (0.278 * E2_7_8_5_mRNA) - (0.000000278 * E2_7_8_5)</v>
      </c>
    </row>
    <row r="124" spans="1:14" x14ac:dyDescent="0.35">
      <c r="A124">
        <v>123</v>
      </c>
      <c r="B124" t="s">
        <v>7915</v>
      </c>
      <c r="C124" t="str">
        <f t="shared" si="12"/>
        <v>E2_7_8_7_mRNA</v>
      </c>
      <c r="D124" t="str">
        <f t="shared" si="13"/>
        <v>E2_7_8_7</v>
      </c>
      <c r="E124" s="40" t="str">
        <f t="shared" si="14"/>
        <v>E2_7_8_7_kcat : 13.7</v>
      </c>
      <c r="F124" s="42" t="str">
        <f t="shared" si="15"/>
        <v>E2_7_8_7_km : 1</v>
      </c>
      <c r="G124" s="35" t="str">
        <f t="shared" si="16"/>
        <v>E2_7_8_7_mRNA : E2_7_8_7_mRNA</v>
      </c>
      <c r="H124" s="36" t="str">
        <f t="shared" si="17"/>
        <v>E2_7_8_7 : E2_7_8_7</v>
      </c>
      <c r="I124" s="37" t="str">
        <f t="shared" si="18"/>
        <v>E2_7_8_7_mRNA : 0</v>
      </c>
      <c r="J124" s="20" t="str">
        <f t="shared" si="19"/>
        <v>E2_7_8_7 : 0</v>
      </c>
      <c r="K124" s="38" t="str">
        <f t="shared" si="20"/>
        <v>0.00292 - (0.0093 * E2_7_8_7_mRNA)</v>
      </c>
      <c r="L124" s="35" t="str">
        <f t="shared" si="21"/>
        <v>(0.278 * E2_7_8_7_mRNA) - (0.00000278 * E2_7_8_7)</v>
      </c>
      <c r="M124" s="39" t="str">
        <f t="shared" si="22"/>
        <v>mRNA123: -&gt; E2_7_8_7_mRNA | 0.00292 - (0.0093 * E2_7_8_7_mRNA)</v>
      </c>
      <c r="N124" s="40" t="str">
        <f t="shared" si="23"/>
        <v>Peptide123: E2_7_8_7_mRNA -&gt; E2_7_8_7 | (0.278 * E2_7_8_7_mRNA) - (0.000000278 * E2_7_8_7)</v>
      </c>
    </row>
    <row r="125" spans="1:14" x14ac:dyDescent="0.35">
      <c r="A125">
        <v>124</v>
      </c>
      <c r="B125" t="s">
        <v>8022</v>
      </c>
      <c r="C125" t="str">
        <f t="shared" si="12"/>
        <v>E2_8_1_13_mRNA</v>
      </c>
      <c r="D125" t="str">
        <f t="shared" si="13"/>
        <v>E2_8_1_13</v>
      </c>
      <c r="E125" s="40" t="str">
        <f t="shared" si="14"/>
        <v>E2_8_1_13_kcat : 13.7</v>
      </c>
      <c r="F125" s="42" t="str">
        <f t="shared" si="15"/>
        <v>E2_8_1_13_km : 1</v>
      </c>
      <c r="G125" s="35" t="str">
        <f t="shared" si="16"/>
        <v>E2_8_1_13_mRNA : E2_8_1_13_mRNA</v>
      </c>
      <c r="H125" s="36" t="str">
        <f t="shared" si="17"/>
        <v>E2_8_1_13 : E2_8_1_13</v>
      </c>
      <c r="I125" s="37" t="str">
        <f t="shared" si="18"/>
        <v>E2_8_1_13_mRNA : 0</v>
      </c>
      <c r="J125" s="20" t="str">
        <f t="shared" si="19"/>
        <v>E2_8_1_13 : 0</v>
      </c>
      <c r="K125" s="38" t="str">
        <f t="shared" si="20"/>
        <v>0.00292 - (0.0093 * E2_8_1_13_mRNA)</v>
      </c>
      <c r="L125" s="35" t="str">
        <f t="shared" si="21"/>
        <v>(0.278 * E2_8_1_13_mRNA) - (0.00000278 * E2_8_1_13)</v>
      </c>
      <c r="M125" s="39" t="str">
        <f t="shared" si="22"/>
        <v>mRNA124: -&gt; E2_8_1_13_mRNA | 0.00292 - (0.0093 * E2_8_1_13_mRNA)</v>
      </c>
      <c r="N125" s="40" t="str">
        <f t="shared" si="23"/>
        <v>Peptide124: E2_8_1_13_mRNA -&gt; E2_8_1_13 | (0.278 * E2_8_1_13_mRNA) - (0.000000278 * E2_8_1_13)</v>
      </c>
    </row>
    <row r="126" spans="1:14" x14ac:dyDescent="0.35">
      <c r="A126">
        <v>125</v>
      </c>
      <c r="B126" t="s">
        <v>7968</v>
      </c>
      <c r="C126" t="str">
        <f t="shared" si="12"/>
        <v>E2_8_1_4_mRNA</v>
      </c>
      <c r="D126" t="str">
        <f t="shared" si="13"/>
        <v>E2_8_1_4</v>
      </c>
      <c r="E126" s="40" t="str">
        <f t="shared" si="14"/>
        <v>E2_8_1_4_kcat : 13.7</v>
      </c>
      <c r="F126" s="42" t="str">
        <f t="shared" si="15"/>
        <v>E2_8_1_4_km : 1</v>
      </c>
      <c r="G126" s="35" t="str">
        <f t="shared" si="16"/>
        <v>E2_8_1_4_mRNA : E2_8_1_4_mRNA</v>
      </c>
      <c r="H126" s="36" t="str">
        <f t="shared" si="17"/>
        <v>E2_8_1_4 : E2_8_1_4</v>
      </c>
      <c r="I126" s="37" t="str">
        <f t="shared" si="18"/>
        <v>E2_8_1_4_mRNA : 0</v>
      </c>
      <c r="J126" s="20" t="str">
        <f t="shared" si="19"/>
        <v>E2_8_1_4 : 0</v>
      </c>
      <c r="K126" s="38" t="str">
        <f t="shared" si="20"/>
        <v>0.00292 - (0.0093 * E2_8_1_4_mRNA)</v>
      </c>
      <c r="L126" s="35" t="str">
        <f t="shared" si="21"/>
        <v>(0.278 * E2_8_1_4_mRNA) - (0.00000278 * E2_8_1_4)</v>
      </c>
      <c r="M126" s="39" t="str">
        <f t="shared" si="22"/>
        <v>mRNA125: -&gt; E2_8_1_4_mRNA | 0.00292 - (0.0093 * E2_8_1_4_mRNA)</v>
      </c>
      <c r="N126" s="40" t="str">
        <f t="shared" si="23"/>
        <v>Peptide125: E2_8_1_4_mRNA -&gt; E2_8_1_4 | (0.278 * E2_8_1_4_mRNA) - (0.000000278 * E2_8_1_4)</v>
      </c>
    </row>
    <row r="127" spans="1:14" x14ac:dyDescent="0.35">
      <c r="A127">
        <v>126</v>
      </c>
      <c r="B127" t="s">
        <v>7935</v>
      </c>
      <c r="C127" t="str">
        <f t="shared" si="12"/>
        <v>E2_8_3_10_mRNA</v>
      </c>
      <c r="D127" t="str">
        <f t="shared" si="13"/>
        <v>E2_8_3_10</v>
      </c>
      <c r="E127" s="40" t="str">
        <f t="shared" si="14"/>
        <v>E2_8_3_10_kcat : 13.7</v>
      </c>
      <c r="F127" s="42" t="str">
        <f t="shared" si="15"/>
        <v>E2_8_3_10_km : 1</v>
      </c>
      <c r="G127" s="35" t="str">
        <f t="shared" si="16"/>
        <v>E2_8_3_10_mRNA : E2_8_3_10_mRNA</v>
      </c>
      <c r="H127" s="36" t="str">
        <f t="shared" si="17"/>
        <v>E2_8_3_10 : E2_8_3_10</v>
      </c>
      <c r="I127" s="37" t="str">
        <f t="shared" si="18"/>
        <v>E2_8_3_10_mRNA : 0</v>
      </c>
      <c r="J127" s="20" t="str">
        <f t="shared" si="19"/>
        <v>E2_8_3_10 : 0</v>
      </c>
      <c r="K127" s="38" t="str">
        <f t="shared" si="20"/>
        <v>0.00292 - (0.0093 * E2_8_3_10_mRNA)</v>
      </c>
      <c r="L127" s="35" t="str">
        <f t="shared" si="21"/>
        <v>(0.278 * E2_8_3_10_mRNA) - (0.00000278 * E2_8_3_10)</v>
      </c>
      <c r="M127" s="39" t="str">
        <f t="shared" si="22"/>
        <v>mRNA126: -&gt; E2_8_3_10_mRNA | 0.00292 - (0.0093 * E2_8_3_10_mRNA)</v>
      </c>
      <c r="N127" s="40" t="str">
        <f t="shared" si="23"/>
        <v>Peptide126: E2_8_3_10_mRNA -&gt; E2_8_3_10 | (0.278 * E2_8_3_10_mRNA) - (0.000000278 * E2_8_3_10)</v>
      </c>
    </row>
    <row r="128" spans="1:14" x14ac:dyDescent="0.35">
      <c r="A128">
        <v>127</v>
      </c>
      <c r="B128" t="s">
        <v>8020</v>
      </c>
      <c r="C128" t="str">
        <f t="shared" si="12"/>
        <v>E2_8_3_16_mRNA</v>
      </c>
      <c r="D128" t="str">
        <f t="shared" si="13"/>
        <v>E2_8_3_16</v>
      </c>
      <c r="E128" s="40" t="str">
        <f t="shared" si="14"/>
        <v>E2_8_3_16_kcat : 13.7</v>
      </c>
      <c r="F128" s="42" t="str">
        <f t="shared" si="15"/>
        <v>E2_8_3_16_km : 1</v>
      </c>
      <c r="G128" s="35" t="str">
        <f t="shared" si="16"/>
        <v>E2_8_3_16_mRNA : E2_8_3_16_mRNA</v>
      </c>
      <c r="H128" s="36" t="str">
        <f t="shared" si="17"/>
        <v>E2_8_3_16 : E2_8_3_16</v>
      </c>
      <c r="I128" s="37" t="str">
        <f t="shared" si="18"/>
        <v>E2_8_3_16_mRNA : 0</v>
      </c>
      <c r="J128" s="20" t="str">
        <f t="shared" si="19"/>
        <v>E2_8_3_16 : 0</v>
      </c>
      <c r="K128" s="38" t="str">
        <f t="shared" si="20"/>
        <v>0.00292 - (0.0093 * E2_8_3_16_mRNA)</v>
      </c>
      <c r="L128" s="35" t="str">
        <f t="shared" si="21"/>
        <v>(0.278 * E2_8_3_16_mRNA) - (0.00000278 * E2_8_3_16)</v>
      </c>
      <c r="M128" s="39" t="str">
        <f t="shared" si="22"/>
        <v>mRNA127: -&gt; E2_8_3_16_mRNA | 0.00292 - (0.0093 * E2_8_3_16_mRNA)</v>
      </c>
      <c r="N128" s="40" t="str">
        <f t="shared" si="23"/>
        <v>Peptide127: E2_8_3_16_mRNA -&gt; E2_8_3_16 | (0.278 * E2_8_3_16_mRNA) - (0.000000278 * E2_8_3_16)</v>
      </c>
    </row>
    <row r="129" spans="1:14" x14ac:dyDescent="0.35">
      <c r="A129">
        <v>128</v>
      </c>
      <c r="B129" t="s">
        <v>8065</v>
      </c>
      <c r="C129" t="str">
        <f t="shared" si="12"/>
        <v>E3_1_1_103_mRNA</v>
      </c>
      <c r="D129" t="str">
        <f t="shared" si="13"/>
        <v>E3_1_1_103</v>
      </c>
      <c r="E129" s="40" t="str">
        <f t="shared" si="14"/>
        <v>E3_1_1_103_kcat : 13.7</v>
      </c>
      <c r="F129" s="42" t="str">
        <f t="shared" si="15"/>
        <v>E3_1_1_103_km : 1</v>
      </c>
      <c r="G129" s="35" t="str">
        <f t="shared" si="16"/>
        <v>E3_1_1_103_mRNA : E3_1_1_103_mRNA</v>
      </c>
      <c r="H129" s="36" t="str">
        <f t="shared" si="17"/>
        <v>E3_1_1_103 : E3_1_1_103</v>
      </c>
      <c r="I129" s="37" t="str">
        <f t="shared" si="18"/>
        <v>E3_1_1_103_mRNA : 0</v>
      </c>
      <c r="J129" s="20" t="str">
        <f t="shared" si="19"/>
        <v>E3_1_1_103 : 0</v>
      </c>
      <c r="K129" s="38" t="str">
        <f t="shared" si="20"/>
        <v>0.00292 - (0.0093 * E3_1_1_103_mRNA)</v>
      </c>
      <c r="L129" s="35" t="str">
        <f t="shared" si="21"/>
        <v>(0.278 * E3_1_1_103_mRNA) - (0.00000278 * E3_1_1_103)</v>
      </c>
      <c r="M129" s="39" t="str">
        <f t="shared" si="22"/>
        <v>mRNA128: -&gt; E3_1_1_103_mRNA | 0.00292 - (0.0093 * E3_1_1_103_mRNA)</v>
      </c>
      <c r="N129" s="40" t="str">
        <f t="shared" si="23"/>
        <v>Peptide128: E3_1_1_103_mRNA -&gt; E3_1_1_103 | (0.278 * E3_1_1_103_mRNA) - (0.000000278 * E3_1_1_103)</v>
      </c>
    </row>
    <row r="130" spans="1:14" x14ac:dyDescent="0.35">
      <c r="A130">
        <v>129</v>
      </c>
      <c r="B130" t="s">
        <v>8064</v>
      </c>
      <c r="C130" t="str">
        <f t="shared" ref="C130:C193" si="24">CONCATENATE(D130,"_mRNA")</f>
        <v>E3_1_1_106_mRNA</v>
      </c>
      <c r="D130" t="str">
        <f t="shared" ref="D130:D193" si="25">CONCATENATE("E",B130)</f>
        <v>E3_1_1_106</v>
      </c>
      <c r="E130" s="40" t="str">
        <f t="shared" ref="E130:E193" si="26">CONCATENATE("E",B130,"_kcat : 13.7")</f>
        <v>E3_1_1_106_kcat : 13.7</v>
      </c>
      <c r="F130" s="42" t="str">
        <f t="shared" ref="F130:F193" si="27">CONCATENATE("E",B130,"_km : 1")</f>
        <v>E3_1_1_106_km : 1</v>
      </c>
      <c r="G130" s="35" t="str">
        <f t="shared" ref="G130:G193" si="28">CONCATENATE(C130," : ",C130)</f>
        <v>E3_1_1_106_mRNA : E3_1_1_106_mRNA</v>
      </c>
      <c r="H130" s="36" t="str">
        <f t="shared" ref="H130:H193" si="29">CONCATENATE(D130," : ",D130)</f>
        <v>E3_1_1_106 : E3_1_1_106</v>
      </c>
      <c r="I130" s="37" t="str">
        <f t="shared" ref="I130:I193" si="30">CONCATENATE(C130," : ","0")</f>
        <v>E3_1_1_106_mRNA : 0</v>
      </c>
      <c r="J130" s="20" t="str">
        <f t="shared" ref="J130:J193" si="31">CONCATENATE(D130," : ","0")</f>
        <v>E3_1_1_106 : 0</v>
      </c>
      <c r="K130" s="38" t="str">
        <f t="shared" ref="K130:K193" si="32">CONCATENATE("0.00292 - (0.0093 * ",C130,")")</f>
        <v>0.00292 - (0.0093 * E3_1_1_106_mRNA)</v>
      </c>
      <c r="L130" s="35" t="str">
        <f t="shared" ref="L130:L193" si="33">CONCATENATE("(0.278 * ",C130,")"," - (0.00000278 * ",D130,")")</f>
        <v>(0.278 * E3_1_1_106_mRNA) - (0.00000278 * E3_1_1_106)</v>
      </c>
      <c r="M130" s="39" t="str">
        <f t="shared" ref="M130:M193" si="34">CONCATENATE("mRNA",A130,": -&gt; ",C130," | ","0.00292"," - ","(","0.0093"," * ",C130,")")</f>
        <v>mRNA129: -&gt; E3_1_1_106_mRNA | 0.00292 - (0.0093 * E3_1_1_106_mRNA)</v>
      </c>
      <c r="N130" s="40" t="str">
        <f t="shared" ref="N130:N193" si="35">CONCATENATE("Peptide",A130,": ",C130," -&gt; ",D130," | ","(","0.278"," * ",C130,")"," - ","(","0.000000278"," * ",D130,")")</f>
        <v>Peptide129: E3_1_1_106_mRNA -&gt; E3_1_1_106 | (0.278 * E3_1_1_106_mRNA) - (0.000000278 * E3_1_1_106)</v>
      </c>
    </row>
    <row r="131" spans="1:14" x14ac:dyDescent="0.35">
      <c r="A131">
        <v>130</v>
      </c>
      <c r="B131" t="s">
        <v>8046</v>
      </c>
      <c r="C131" t="str">
        <f t="shared" si="24"/>
        <v>E3_1_1_29_mRNA</v>
      </c>
      <c r="D131" t="str">
        <f t="shared" si="25"/>
        <v>E3_1_1_29</v>
      </c>
      <c r="E131" s="40" t="str">
        <f t="shared" si="26"/>
        <v>E3_1_1_29_kcat : 13.7</v>
      </c>
      <c r="F131" s="42" t="str">
        <f t="shared" si="27"/>
        <v>E3_1_1_29_km : 1</v>
      </c>
      <c r="G131" s="35" t="str">
        <f t="shared" si="28"/>
        <v>E3_1_1_29_mRNA : E3_1_1_29_mRNA</v>
      </c>
      <c r="H131" s="36" t="str">
        <f t="shared" si="29"/>
        <v>E3_1_1_29 : E3_1_1_29</v>
      </c>
      <c r="I131" s="37" t="str">
        <f t="shared" si="30"/>
        <v>E3_1_1_29_mRNA : 0</v>
      </c>
      <c r="J131" s="20" t="str">
        <f t="shared" si="31"/>
        <v>E3_1_1_29 : 0</v>
      </c>
      <c r="K131" s="38" t="str">
        <f t="shared" si="32"/>
        <v>0.00292 - (0.0093 * E3_1_1_29_mRNA)</v>
      </c>
      <c r="L131" s="35" t="str">
        <f t="shared" si="33"/>
        <v>(0.278 * E3_1_1_29_mRNA) - (0.00000278 * E3_1_1_29)</v>
      </c>
      <c r="M131" s="39" t="str">
        <f t="shared" si="34"/>
        <v>mRNA130: -&gt; E3_1_1_29_mRNA | 0.00292 - (0.0093 * E3_1_1_29_mRNA)</v>
      </c>
      <c r="N131" s="40" t="str">
        <f t="shared" si="35"/>
        <v>Peptide130: E3_1_1_29_mRNA -&gt; E3_1_1_29 | (0.278 * E3_1_1_29_mRNA) - (0.000000278 * E3_1_1_29)</v>
      </c>
    </row>
    <row r="132" spans="1:14" x14ac:dyDescent="0.35">
      <c r="A132">
        <v>131</v>
      </c>
      <c r="B132" t="s">
        <v>7837</v>
      </c>
      <c r="C132" t="str">
        <f t="shared" si="24"/>
        <v>E3_1_1_96_mRNA</v>
      </c>
      <c r="D132" t="str">
        <f t="shared" si="25"/>
        <v>E3_1_1_96</v>
      </c>
      <c r="E132" s="40" t="str">
        <f t="shared" si="26"/>
        <v>E3_1_1_96_kcat : 13.7</v>
      </c>
      <c r="F132" s="42" t="str">
        <f t="shared" si="27"/>
        <v>E3_1_1_96_km : 1</v>
      </c>
      <c r="G132" s="35" t="str">
        <f t="shared" si="28"/>
        <v>E3_1_1_96_mRNA : E3_1_1_96_mRNA</v>
      </c>
      <c r="H132" s="36" t="str">
        <f t="shared" si="29"/>
        <v>E3_1_1_96 : E3_1_1_96</v>
      </c>
      <c r="I132" s="37" t="str">
        <f t="shared" si="30"/>
        <v>E3_1_1_96_mRNA : 0</v>
      </c>
      <c r="J132" s="20" t="str">
        <f t="shared" si="31"/>
        <v>E3_1_1_96 : 0</v>
      </c>
      <c r="K132" s="38" t="str">
        <f t="shared" si="32"/>
        <v>0.00292 - (0.0093 * E3_1_1_96_mRNA)</v>
      </c>
      <c r="L132" s="35" t="str">
        <f t="shared" si="33"/>
        <v>(0.278 * E3_1_1_96_mRNA) - (0.00000278 * E3_1_1_96)</v>
      </c>
      <c r="M132" s="39" t="str">
        <f t="shared" si="34"/>
        <v>mRNA131: -&gt; E3_1_1_96_mRNA | 0.00292 - (0.0093 * E3_1_1_96_mRNA)</v>
      </c>
      <c r="N132" s="40" t="str">
        <f t="shared" si="35"/>
        <v>Peptide131: E3_1_1_96_mRNA -&gt; E3_1_1_96 | (0.278 * E3_1_1_96_mRNA) - (0.000000278 * E3_1_1_96)</v>
      </c>
    </row>
    <row r="133" spans="1:14" x14ac:dyDescent="0.35">
      <c r="A133">
        <v>132</v>
      </c>
      <c r="B133" t="s">
        <v>8023</v>
      </c>
      <c r="C133" t="str">
        <f t="shared" si="24"/>
        <v>E3_1_3_23_mRNA</v>
      </c>
      <c r="D133" t="str">
        <f t="shared" si="25"/>
        <v>E3_1_3_23</v>
      </c>
      <c r="E133" s="40" t="str">
        <f t="shared" si="26"/>
        <v>E3_1_3_23_kcat : 13.7</v>
      </c>
      <c r="F133" s="42" t="str">
        <f t="shared" si="27"/>
        <v>E3_1_3_23_km : 1</v>
      </c>
      <c r="G133" s="35" t="str">
        <f t="shared" si="28"/>
        <v>E3_1_3_23_mRNA : E3_1_3_23_mRNA</v>
      </c>
      <c r="H133" s="36" t="str">
        <f t="shared" si="29"/>
        <v>E3_1_3_23 : E3_1_3_23</v>
      </c>
      <c r="I133" s="37" t="str">
        <f t="shared" si="30"/>
        <v>E3_1_3_23_mRNA : 0</v>
      </c>
      <c r="J133" s="20" t="str">
        <f t="shared" si="31"/>
        <v>E3_1_3_23 : 0</v>
      </c>
      <c r="K133" s="38" t="str">
        <f t="shared" si="32"/>
        <v>0.00292 - (0.0093 * E3_1_3_23_mRNA)</v>
      </c>
      <c r="L133" s="35" t="str">
        <f t="shared" si="33"/>
        <v>(0.278 * E3_1_3_23_mRNA) - (0.00000278 * E3_1_3_23)</v>
      </c>
      <c r="M133" s="39" t="str">
        <f t="shared" si="34"/>
        <v>mRNA132: -&gt; E3_1_3_23_mRNA | 0.00292 - (0.0093 * E3_1_3_23_mRNA)</v>
      </c>
      <c r="N133" s="40" t="str">
        <f t="shared" si="35"/>
        <v>Peptide132: E3_1_3_23_mRNA -&gt; E3_1_3_23 | (0.278 * E3_1_3_23_mRNA) - (0.000000278 * E3_1_3_23)</v>
      </c>
    </row>
    <row r="134" spans="1:14" x14ac:dyDescent="0.35">
      <c r="A134">
        <v>133</v>
      </c>
      <c r="B134" t="s">
        <v>8029</v>
      </c>
      <c r="C134" t="str">
        <f t="shared" si="24"/>
        <v>E3_1_3_48_mRNA</v>
      </c>
      <c r="D134" t="str">
        <f t="shared" si="25"/>
        <v>E3_1_3_48</v>
      </c>
      <c r="E134" s="40" t="str">
        <f t="shared" si="26"/>
        <v>E3_1_3_48_kcat : 13.7</v>
      </c>
      <c r="F134" s="42" t="str">
        <f t="shared" si="27"/>
        <v>E3_1_3_48_km : 1</v>
      </c>
      <c r="G134" s="35" t="str">
        <f t="shared" si="28"/>
        <v>E3_1_3_48_mRNA : E3_1_3_48_mRNA</v>
      </c>
      <c r="H134" s="36" t="str">
        <f t="shared" si="29"/>
        <v>E3_1_3_48 : E3_1_3_48</v>
      </c>
      <c r="I134" s="37" t="str">
        <f t="shared" si="30"/>
        <v>E3_1_3_48_mRNA : 0</v>
      </c>
      <c r="J134" s="20" t="str">
        <f t="shared" si="31"/>
        <v>E3_1_3_48 : 0</v>
      </c>
      <c r="K134" s="38" t="str">
        <f t="shared" si="32"/>
        <v>0.00292 - (0.0093 * E3_1_3_48_mRNA)</v>
      </c>
      <c r="L134" s="35" t="str">
        <f t="shared" si="33"/>
        <v>(0.278 * E3_1_3_48_mRNA) - (0.00000278 * E3_1_3_48)</v>
      </c>
      <c r="M134" s="39" t="str">
        <f t="shared" si="34"/>
        <v>mRNA133: -&gt; E3_1_3_48_mRNA | 0.00292 - (0.0093 * E3_1_3_48_mRNA)</v>
      </c>
      <c r="N134" s="40" t="str">
        <f t="shared" si="35"/>
        <v>Peptide133: E3_1_3_48_mRNA -&gt; E3_1_3_48 | (0.278 * E3_1_3_48_mRNA) - (0.000000278 * E3_1_3_48)</v>
      </c>
    </row>
    <row r="135" spans="1:14" x14ac:dyDescent="0.35">
      <c r="A135">
        <v>134</v>
      </c>
      <c r="B135" t="s">
        <v>7929</v>
      </c>
      <c r="C135" t="str">
        <f t="shared" si="24"/>
        <v>E3_1_3_5_mRNA</v>
      </c>
      <c r="D135" t="str">
        <f t="shared" si="25"/>
        <v>E3_1_3_5</v>
      </c>
      <c r="E135" s="40" t="str">
        <f t="shared" si="26"/>
        <v>E3_1_3_5_kcat : 13.7</v>
      </c>
      <c r="F135" s="42" t="str">
        <f t="shared" si="27"/>
        <v>E3_1_3_5_km : 1</v>
      </c>
      <c r="G135" s="35" t="str">
        <f t="shared" si="28"/>
        <v>E3_1_3_5_mRNA : E3_1_3_5_mRNA</v>
      </c>
      <c r="H135" s="36" t="str">
        <f t="shared" si="29"/>
        <v>E3_1_3_5 : E3_1_3_5</v>
      </c>
      <c r="I135" s="37" t="str">
        <f t="shared" si="30"/>
        <v>E3_1_3_5_mRNA : 0</v>
      </c>
      <c r="J135" s="20" t="str">
        <f t="shared" si="31"/>
        <v>E3_1_3_5 : 0</v>
      </c>
      <c r="K135" s="38" t="str">
        <f t="shared" si="32"/>
        <v>0.00292 - (0.0093 * E3_1_3_5_mRNA)</v>
      </c>
      <c r="L135" s="35" t="str">
        <f t="shared" si="33"/>
        <v>(0.278 * E3_1_3_5_mRNA) - (0.00000278 * E3_1_3_5)</v>
      </c>
      <c r="M135" s="39" t="str">
        <f t="shared" si="34"/>
        <v>mRNA134: -&gt; E3_1_3_5_mRNA | 0.00292 - (0.0093 * E3_1_3_5_mRNA)</v>
      </c>
      <c r="N135" s="40" t="str">
        <f t="shared" si="35"/>
        <v>Peptide134: E3_1_3_5_mRNA -&gt; E3_1_3_5 | (0.278 * E3_1_3_5_mRNA) - (0.000000278 * E3_1_3_5)</v>
      </c>
    </row>
    <row r="136" spans="1:14" x14ac:dyDescent="0.35">
      <c r="A136">
        <v>135</v>
      </c>
      <c r="B136" t="s">
        <v>7947</v>
      </c>
      <c r="C136" t="str">
        <f t="shared" si="24"/>
        <v>E3_1_3_7_mRNA</v>
      </c>
      <c r="D136" t="str">
        <f t="shared" si="25"/>
        <v>E3_1_3_7</v>
      </c>
      <c r="E136" s="40" t="str">
        <f t="shared" si="26"/>
        <v>E3_1_3_7_kcat : 13.7</v>
      </c>
      <c r="F136" s="42" t="str">
        <f t="shared" si="27"/>
        <v>E3_1_3_7_km : 1</v>
      </c>
      <c r="G136" s="35" t="str">
        <f t="shared" si="28"/>
        <v>E3_1_3_7_mRNA : E3_1_3_7_mRNA</v>
      </c>
      <c r="H136" s="36" t="str">
        <f t="shared" si="29"/>
        <v>E3_1_3_7 : E3_1_3_7</v>
      </c>
      <c r="I136" s="37" t="str">
        <f t="shared" si="30"/>
        <v>E3_1_3_7_mRNA : 0</v>
      </c>
      <c r="J136" s="20" t="str">
        <f t="shared" si="31"/>
        <v>E3_1_3_7 : 0</v>
      </c>
      <c r="K136" s="38" t="str">
        <f t="shared" si="32"/>
        <v>0.00292 - (0.0093 * E3_1_3_7_mRNA)</v>
      </c>
      <c r="L136" s="35" t="str">
        <f t="shared" si="33"/>
        <v>(0.278 * E3_1_3_7_mRNA) - (0.00000278 * E3_1_3_7)</v>
      </c>
      <c r="M136" s="39" t="str">
        <f t="shared" si="34"/>
        <v>mRNA135: -&gt; E3_1_3_7_mRNA | 0.00292 - (0.0093 * E3_1_3_7_mRNA)</v>
      </c>
      <c r="N136" s="40" t="str">
        <f t="shared" si="35"/>
        <v>Peptide135: E3_1_3_7_mRNA -&gt; E3_1_3_7 | (0.278 * E3_1_3_7_mRNA) - (0.000000278 * E3_1_3_7)</v>
      </c>
    </row>
    <row r="137" spans="1:14" x14ac:dyDescent="0.35">
      <c r="A137">
        <v>136</v>
      </c>
      <c r="B137" t="s">
        <v>7985</v>
      </c>
      <c r="C137" t="str">
        <f t="shared" si="24"/>
        <v>E3_1_4_4_mRNA</v>
      </c>
      <c r="D137" t="str">
        <f t="shared" si="25"/>
        <v>E3_1_4_4</v>
      </c>
      <c r="E137" s="40" t="str">
        <f t="shared" si="26"/>
        <v>E3_1_4_4_kcat : 13.7</v>
      </c>
      <c r="F137" s="42" t="str">
        <f t="shared" si="27"/>
        <v>E3_1_4_4_km : 1</v>
      </c>
      <c r="G137" s="35" t="str">
        <f t="shared" si="28"/>
        <v>E3_1_4_4_mRNA : E3_1_4_4_mRNA</v>
      </c>
      <c r="H137" s="36" t="str">
        <f t="shared" si="29"/>
        <v>E3_1_4_4 : E3_1_4_4</v>
      </c>
      <c r="I137" s="37" t="str">
        <f t="shared" si="30"/>
        <v>E3_1_4_4_mRNA : 0</v>
      </c>
      <c r="J137" s="20" t="str">
        <f t="shared" si="31"/>
        <v>E3_1_4_4 : 0</v>
      </c>
      <c r="K137" s="38" t="str">
        <f t="shared" si="32"/>
        <v>0.00292 - (0.0093 * E3_1_4_4_mRNA)</v>
      </c>
      <c r="L137" s="35" t="str">
        <f t="shared" si="33"/>
        <v>(0.278 * E3_1_4_4_mRNA) - (0.00000278 * E3_1_4_4)</v>
      </c>
      <c r="M137" s="39" t="str">
        <f t="shared" si="34"/>
        <v>mRNA136: -&gt; E3_1_4_4_mRNA | 0.00292 - (0.0093 * E3_1_4_4_mRNA)</v>
      </c>
      <c r="N137" s="40" t="str">
        <f t="shared" si="35"/>
        <v>Peptide136: E3_1_4_4_mRNA -&gt; E3_1_4_4 | (0.278 * E3_1_4_4_mRNA) - (0.000000278 * E3_1_4_4)</v>
      </c>
    </row>
    <row r="138" spans="1:14" x14ac:dyDescent="0.35">
      <c r="A138">
        <v>137</v>
      </c>
      <c r="B138" t="s">
        <v>7961</v>
      </c>
      <c r="C138" t="str">
        <f t="shared" si="24"/>
        <v>E3_2_1_26_mRNA</v>
      </c>
      <c r="D138" t="str">
        <f t="shared" si="25"/>
        <v>E3_2_1_26</v>
      </c>
      <c r="E138" s="40" t="str">
        <f t="shared" si="26"/>
        <v>E3_2_1_26_kcat : 13.7</v>
      </c>
      <c r="F138" s="42" t="str">
        <f t="shared" si="27"/>
        <v>E3_2_1_26_km : 1</v>
      </c>
      <c r="G138" s="35" t="str">
        <f t="shared" si="28"/>
        <v>E3_2_1_26_mRNA : E3_2_1_26_mRNA</v>
      </c>
      <c r="H138" s="36" t="str">
        <f t="shared" si="29"/>
        <v>E3_2_1_26 : E3_2_1_26</v>
      </c>
      <c r="I138" s="37" t="str">
        <f t="shared" si="30"/>
        <v>E3_2_1_26_mRNA : 0</v>
      </c>
      <c r="J138" s="20" t="str">
        <f t="shared" si="31"/>
        <v>E3_2_1_26 : 0</v>
      </c>
      <c r="K138" s="38" t="str">
        <f t="shared" si="32"/>
        <v>0.00292 - (0.0093 * E3_2_1_26_mRNA)</v>
      </c>
      <c r="L138" s="35" t="str">
        <f t="shared" si="33"/>
        <v>(0.278 * E3_2_1_26_mRNA) - (0.00000278 * E3_2_1_26)</v>
      </c>
      <c r="M138" s="39" t="str">
        <f t="shared" si="34"/>
        <v>mRNA137: -&gt; E3_2_1_26_mRNA | 0.00292 - (0.0093 * E3_2_1_26_mRNA)</v>
      </c>
      <c r="N138" s="40" t="str">
        <f t="shared" si="35"/>
        <v>Peptide137: E3_2_1_26_mRNA -&gt; E3_2_1_26 | (0.278 * E3_2_1_26_mRNA) - (0.000000278 * E3_2_1_26)</v>
      </c>
    </row>
    <row r="139" spans="1:14" x14ac:dyDescent="0.35">
      <c r="A139">
        <v>138</v>
      </c>
      <c r="B139" t="s">
        <v>8052</v>
      </c>
      <c r="C139" t="str">
        <f t="shared" si="24"/>
        <v>E3_2_1_86_mRNA</v>
      </c>
      <c r="D139" t="str">
        <f t="shared" si="25"/>
        <v>E3_2_1_86</v>
      </c>
      <c r="E139" s="40" t="str">
        <f t="shared" si="26"/>
        <v>E3_2_1_86_kcat : 13.7</v>
      </c>
      <c r="F139" s="42" t="str">
        <f t="shared" si="27"/>
        <v>E3_2_1_86_km : 1</v>
      </c>
      <c r="G139" s="35" t="str">
        <f t="shared" si="28"/>
        <v>E3_2_1_86_mRNA : E3_2_1_86_mRNA</v>
      </c>
      <c r="H139" s="36" t="str">
        <f t="shared" si="29"/>
        <v>E3_2_1_86 : E3_2_1_86</v>
      </c>
      <c r="I139" s="37" t="str">
        <f t="shared" si="30"/>
        <v>E3_2_1_86_mRNA : 0</v>
      </c>
      <c r="J139" s="20" t="str">
        <f t="shared" si="31"/>
        <v>E3_2_1_86 : 0</v>
      </c>
      <c r="K139" s="38" t="str">
        <f t="shared" si="32"/>
        <v>0.00292 - (0.0093 * E3_2_1_86_mRNA)</v>
      </c>
      <c r="L139" s="35" t="str">
        <f t="shared" si="33"/>
        <v>(0.278 * E3_2_1_86_mRNA) - (0.00000278 * E3_2_1_86)</v>
      </c>
      <c r="M139" s="39" t="str">
        <f t="shared" si="34"/>
        <v>mRNA138: -&gt; E3_2_1_86_mRNA | 0.00292 - (0.0093 * E3_2_1_86_mRNA)</v>
      </c>
      <c r="N139" s="40" t="str">
        <f t="shared" si="35"/>
        <v>Peptide138: E3_2_1_86_mRNA -&gt; E3_2_1_86 | (0.278 * E3_2_1_86_mRNA) - (0.000000278 * E3_2_1_86)</v>
      </c>
    </row>
    <row r="140" spans="1:14" x14ac:dyDescent="0.35">
      <c r="A140">
        <v>139</v>
      </c>
      <c r="B140" t="s">
        <v>7931</v>
      </c>
      <c r="C140" t="str">
        <f t="shared" si="24"/>
        <v>E3_2_2_9_mRNA</v>
      </c>
      <c r="D140" t="str">
        <f t="shared" si="25"/>
        <v>E3_2_2_9</v>
      </c>
      <c r="E140" s="40" t="str">
        <f t="shared" si="26"/>
        <v>E3_2_2_9_kcat : 13.7</v>
      </c>
      <c r="F140" s="42" t="str">
        <f t="shared" si="27"/>
        <v>E3_2_2_9_km : 1</v>
      </c>
      <c r="G140" s="35" t="str">
        <f t="shared" si="28"/>
        <v>E3_2_2_9_mRNA : E3_2_2_9_mRNA</v>
      </c>
      <c r="H140" s="36" t="str">
        <f t="shared" si="29"/>
        <v>E3_2_2_9 : E3_2_2_9</v>
      </c>
      <c r="I140" s="37" t="str">
        <f t="shared" si="30"/>
        <v>E3_2_2_9_mRNA : 0</v>
      </c>
      <c r="J140" s="20" t="str">
        <f t="shared" si="31"/>
        <v>E3_2_2_9 : 0</v>
      </c>
      <c r="K140" s="38" t="str">
        <f t="shared" si="32"/>
        <v>0.00292 - (0.0093 * E3_2_2_9_mRNA)</v>
      </c>
      <c r="L140" s="35" t="str">
        <f t="shared" si="33"/>
        <v>(0.278 * E3_2_2_9_mRNA) - (0.00000278 * E3_2_2_9)</v>
      </c>
      <c r="M140" s="39" t="str">
        <f t="shared" si="34"/>
        <v>mRNA139: -&gt; E3_2_2_9_mRNA | 0.00292 - (0.0093 * E3_2_2_9_mRNA)</v>
      </c>
      <c r="N140" s="40" t="str">
        <f t="shared" si="35"/>
        <v>Peptide139: E3_2_2_9_mRNA -&gt; E3_2_2_9 | (0.278 * E3_2_2_9_mRNA) - (0.000000278 * E3_2_2_9)</v>
      </c>
    </row>
    <row r="141" spans="1:14" x14ac:dyDescent="0.35">
      <c r="A141">
        <v>140</v>
      </c>
      <c r="B141" t="s">
        <v>7916</v>
      </c>
      <c r="C141" t="str">
        <f t="shared" si="24"/>
        <v>E3_4_11_5_mRNA</v>
      </c>
      <c r="D141" t="str">
        <f t="shared" si="25"/>
        <v>E3_4_11_5</v>
      </c>
      <c r="E141" s="40" t="str">
        <f t="shared" si="26"/>
        <v>E3_4_11_5_kcat : 13.7</v>
      </c>
      <c r="F141" s="42" t="str">
        <f t="shared" si="27"/>
        <v>E3_4_11_5_km : 1</v>
      </c>
      <c r="G141" s="35" t="str">
        <f t="shared" si="28"/>
        <v>E3_4_11_5_mRNA : E3_4_11_5_mRNA</v>
      </c>
      <c r="H141" s="36" t="str">
        <f t="shared" si="29"/>
        <v>E3_4_11_5 : E3_4_11_5</v>
      </c>
      <c r="I141" s="37" t="str">
        <f t="shared" si="30"/>
        <v>E3_4_11_5_mRNA : 0</v>
      </c>
      <c r="J141" s="20" t="str">
        <f t="shared" si="31"/>
        <v>E3_4_11_5 : 0</v>
      </c>
      <c r="K141" s="38" t="str">
        <f t="shared" si="32"/>
        <v>0.00292 - (0.0093 * E3_4_11_5_mRNA)</v>
      </c>
      <c r="L141" s="35" t="str">
        <f t="shared" si="33"/>
        <v>(0.278 * E3_4_11_5_mRNA) - (0.00000278 * E3_4_11_5)</v>
      </c>
      <c r="M141" s="39" t="str">
        <f t="shared" si="34"/>
        <v>mRNA140: -&gt; E3_4_11_5_mRNA | 0.00292 - (0.0093 * E3_4_11_5_mRNA)</v>
      </c>
      <c r="N141" s="40" t="str">
        <f t="shared" si="35"/>
        <v>Peptide140: E3_4_11_5_mRNA -&gt; E3_4_11_5 | (0.278 * E3_4_11_5_mRNA) - (0.000000278 * E3_4_11_5)</v>
      </c>
    </row>
    <row r="142" spans="1:14" x14ac:dyDescent="0.35">
      <c r="A142">
        <v>141</v>
      </c>
      <c r="B142" t="s">
        <v>7951</v>
      </c>
      <c r="C142" t="str">
        <f t="shared" si="24"/>
        <v>E3_5_1_2_mRNA</v>
      </c>
      <c r="D142" t="str">
        <f t="shared" si="25"/>
        <v>E3_5_1_2</v>
      </c>
      <c r="E142" s="40" t="str">
        <f t="shared" si="26"/>
        <v>E3_5_1_2_kcat : 13.7</v>
      </c>
      <c r="F142" s="42" t="str">
        <f t="shared" si="27"/>
        <v>E3_5_1_2_km : 1</v>
      </c>
      <c r="G142" s="35" t="str">
        <f t="shared" si="28"/>
        <v>E3_5_1_2_mRNA : E3_5_1_2_mRNA</v>
      </c>
      <c r="H142" s="36" t="str">
        <f t="shared" si="29"/>
        <v>E3_5_1_2 : E3_5_1_2</v>
      </c>
      <c r="I142" s="37" t="str">
        <f t="shared" si="30"/>
        <v>E3_5_1_2_mRNA : 0</v>
      </c>
      <c r="J142" s="20" t="str">
        <f t="shared" si="31"/>
        <v>E3_5_1_2 : 0</v>
      </c>
      <c r="K142" s="38" t="str">
        <f t="shared" si="32"/>
        <v>0.00292 - (0.0093 * E3_5_1_2_mRNA)</v>
      </c>
      <c r="L142" s="35" t="str">
        <f t="shared" si="33"/>
        <v>(0.278 * E3_5_1_2_mRNA) - (0.00000278 * E3_5_1_2)</v>
      </c>
      <c r="M142" s="39" t="str">
        <f t="shared" si="34"/>
        <v>mRNA141: -&gt; E3_5_1_2_mRNA | 0.00292 - (0.0093 * E3_5_1_2_mRNA)</v>
      </c>
      <c r="N142" s="40" t="str">
        <f t="shared" si="35"/>
        <v>Peptide141: E3_5_1_2_mRNA -&gt; E3_5_1_2 | (0.278 * E3_5_1_2_mRNA) - (0.000000278 * E3_5_1_2)</v>
      </c>
    </row>
    <row r="143" spans="1:14" x14ac:dyDescent="0.35">
      <c r="A143">
        <v>142</v>
      </c>
      <c r="B143" t="s">
        <v>8034</v>
      </c>
      <c r="C143" t="str">
        <f t="shared" si="24"/>
        <v>E3_5_1_24_mRNA</v>
      </c>
      <c r="D143" t="str">
        <f t="shared" si="25"/>
        <v>E3_5_1_24</v>
      </c>
      <c r="E143" s="40" t="str">
        <f t="shared" si="26"/>
        <v>E3_5_1_24_kcat : 13.7</v>
      </c>
      <c r="F143" s="42" t="str">
        <f t="shared" si="27"/>
        <v>E3_5_1_24_km : 1</v>
      </c>
      <c r="G143" s="35" t="str">
        <f t="shared" si="28"/>
        <v>E3_5_1_24_mRNA : E3_5_1_24_mRNA</v>
      </c>
      <c r="H143" s="36" t="str">
        <f t="shared" si="29"/>
        <v>E3_5_1_24 : E3_5_1_24</v>
      </c>
      <c r="I143" s="37" t="str">
        <f t="shared" si="30"/>
        <v>E3_5_1_24_mRNA : 0</v>
      </c>
      <c r="J143" s="20" t="str">
        <f t="shared" si="31"/>
        <v>E3_5_1_24 : 0</v>
      </c>
      <c r="K143" s="38" t="str">
        <f t="shared" si="32"/>
        <v>0.00292 - (0.0093 * E3_5_1_24_mRNA)</v>
      </c>
      <c r="L143" s="35" t="str">
        <f t="shared" si="33"/>
        <v>(0.278 * E3_5_1_24_mRNA) - (0.00000278 * E3_5_1_24)</v>
      </c>
      <c r="M143" s="39" t="str">
        <f t="shared" si="34"/>
        <v>mRNA142: -&gt; E3_5_1_24_mRNA | 0.00292 - (0.0093 * E3_5_1_24_mRNA)</v>
      </c>
      <c r="N143" s="40" t="str">
        <f t="shared" si="35"/>
        <v>Peptide142: E3_5_1_24_mRNA -&gt; E3_5_1_24 | (0.278 * E3_5_1_24_mRNA) - (0.000000278 * E3_5_1_24)</v>
      </c>
    </row>
    <row r="144" spans="1:14" x14ac:dyDescent="0.35">
      <c r="A144">
        <v>143</v>
      </c>
      <c r="B144" t="s">
        <v>8008</v>
      </c>
      <c r="C144" t="str">
        <f t="shared" si="24"/>
        <v>E3_5_1_25_mRNA</v>
      </c>
      <c r="D144" t="str">
        <f t="shared" si="25"/>
        <v>E3_5_1_25</v>
      </c>
      <c r="E144" s="40" t="str">
        <f t="shared" si="26"/>
        <v>E3_5_1_25_kcat : 13.7</v>
      </c>
      <c r="F144" s="42" t="str">
        <f t="shared" si="27"/>
        <v>E3_5_1_25_km : 1</v>
      </c>
      <c r="G144" s="35" t="str">
        <f t="shared" si="28"/>
        <v>E3_5_1_25_mRNA : E3_5_1_25_mRNA</v>
      </c>
      <c r="H144" s="36" t="str">
        <f t="shared" si="29"/>
        <v>E3_5_1_25 : E3_5_1_25</v>
      </c>
      <c r="I144" s="37" t="str">
        <f t="shared" si="30"/>
        <v>E3_5_1_25_mRNA : 0</v>
      </c>
      <c r="J144" s="20" t="str">
        <f t="shared" si="31"/>
        <v>E3_5_1_25 : 0</v>
      </c>
      <c r="K144" s="38" t="str">
        <f t="shared" si="32"/>
        <v>0.00292 - (0.0093 * E3_5_1_25_mRNA)</v>
      </c>
      <c r="L144" s="35" t="str">
        <f t="shared" si="33"/>
        <v>(0.278 * E3_5_1_25_mRNA) - (0.00000278 * E3_5_1_25)</v>
      </c>
      <c r="M144" s="39" t="str">
        <f t="shared" si="34"/>
        <v>mRNA143: -&gt; E3_5_1_25_mRNA | 0.00292 - (0.0093 * E3_5_1_25_mRNA)</v>
      </c>
      <c r="N144" s="40" t="str">
        <f t="shared" si="35"/>
        <v>Peptide143: E3_5_1_25_mRNA -&gt; E3_5_1_25 | (0.278 * E3_5_1_25_mRNA) - (0.000000278 * E3_5_1_25)</v>
      </c>
    </row>
    <row r="145" spans="1:14" x14ac:dyDescent="0.35">
      <c r="A145">
        <v>144</v>
      </c>
      <c r="B145" t="s">
        <v>8049</v>
      </c>
      <c r="C145" t="str">
        <f t="shared" si="24"/>
        <v>E3_5_1_88_mRNA</v>
      </c>
      <c r="D145" t="str">
        <f t="shared" si="25"/>
        <v>E3_5_1_88</v>
      </c>
      <c r="E145" s="40" t="str">
        <f t="shared" si="26"/>
        <v>E3_5_1_88_kcat : 13.7</v>
      </c>
      <c r="F145" s="42" t="str">
        <f t="shared" si="27"/>
        <v>E3_5_1_88_km : 1</v>
      </c>
      <c r="G145" s="35" t="str">
        <f t="shared" si="28"/>
        <v>E3_5_1_88_mRNA : E3_5_1_88_mRNA</v>
      </c>
      <c r="H145" s="36" t="str">
        <f t="shared" si="29"/>
        <v>E3_5_1_88 : E3_5_1_88</v>
      </c>
      <c r="I145" s="37" t="str">
        <f t="shared" si="30"/>
        <v>E3_5_1_88_mRNA : 0</v>
      </c>
      <c r="J145" s="20" t="str">
        <f t="shared" si="31"/>
        <v>E3_5_1_88 : 0</v>
      </c>
      <c r="K145" s="38" t="str">
        <f t="shared" si="32"/>
        <v>0.00292 - (0.0093 * E3_5_1_88_mRNA)</v>
      </c>
      <c r="L145" s="35" t="str">
        <f t="shared" si="33"/>
        <v>(0.278 * E3_5_1_88_mRNA) - (0.00000278 * E3_5_1_88)</v>
      </c>
      <c r="M145" s="39" t="str">
        <f t="shared" si="34"/>
        <v>mRNA144: -&gt; E3_5_1_88_mRNA | 0.00292 - (0.0093 * E3_5_1_88_mRNA)</v>
      </c>
      <c r="N145" s="40" t="str">
        <f t="shared" si="35"/>
        <v>Peptide144: E3_5_1_88_mRNA -&gt; E3_5_1_88 | (0.278 * E3_5_1_88_mRNA) - (0.000000278 * E3_5_1_88)</v>
      </c>
    </row>
    <row r="146" spans="1:14" x14ac:dyDescent="0.35">
      <c r="A146">
        <v>145</v>
      </c>
      <c r="B146" t="s">
        <v>8003</v>
      </c>
      <c r="C146" t="str">
        <f t="shared" si="24"/>
        <v>E3_5_2_3_mRNA</v>
      </c>
      <c r="D146" t="str">
        <f t="shared" si="25"/>
        <v>E3_5_2_3</v>
      </c>
      <c r="E146" s="40" t="str">
        <f t="shared" si="26"/>
        <v>E3_5_2_3_kcat : 13.7</v>
      </c>
      <c r="F146" s="42" t="str">
        <f t="shared" si="27"/>
        <v>E3_5_2_3_km : 1</v>
      </c>
      <c r="G146" s="35" t="str">
        <f t="shared" si="28"/>
        <v>E3_5_2_3_mRNA : E3_5_2_3_mRNA</v>
      </c>
      <c r="H146" s="36" t="str">
        <f t="shared" si="29"/>
        <v>E3_5_2_3 : E3_5_2_3</v>
      </c>
      <c r="I146" s="37" t="str">
        <f t="shared" si="30"/>
        <v>E3_5_2_3_mRNA : 0</v>
      </c>
      <c r="J146" s="20" t="str">
        <f t="shared" si="31"/>
        <v>E3_5_2_3 : 0</v>
      </c>
      <c r="K146" s="38" t="str">
        <f t="shared" si="32"/>
        <v>0.00292 - (0.0093 * E3_5_2_3_mRNA)</v>
      </c>
      <c r="L146" s="35" t="str">
        <f t="shared" si="33"/>
        <v>(0.278 * E3_5_2_3_mRNA) - (0.00000278 * E3_5_2_3)</v>
      </c>
      <c r="M146" s="39" t="str">
        <f t="shared" si="34"/>
        <v>mRNA145: -&gt; E3_5_2_3_mRNA | 0.00292 - (0.0093 * E3_5_2_3_mRNA)</v>
      </c>
      <c r="N146" s="40" t="str">
        <f t="shared" si="35"/>
        <v>Peptide145: E3_5_2_3_mRNA -&gt; E3_5_2_3 | (0.278 * E3_5_2_3_mRNA) - (0.000000278 * E3_5_2_3)</v>
      </c>
    </row>
    <row r="147" spans="1:14" x14ac:dyDescent="0.35">
      <c r="A147">
        <v>146</v>
      </c>
      <c r="B147" t="s">
        <v>7977</v>
      </c>
      <c r="C147" t="str">
        <f t="shared" si="24"/>
        <v>E3_5_4_10_mRNA</v>
      </c>
      <c r="D147" t="str">
        <f t="shared" si="25"/>
        <v>E3_5_4_10</v>
      </c>
      <c r="E147" s="40" t="str">
        <f t="shared" si="26"/>
        <v>E3_5_4_10_kcat : 13.7</v>
      </c>
      <c r="F147" s="42" t="str">
        <f t="shared" si="27"/>
        <v>E3_5_4_10_km : 1</v>
      </c>
      <c r="G147" s="35" t="str">
        <f t="shared" si="28"/>
        <v>E3_5_4_10_mRNA : E3_5_4_10_mRNA</v>
      </c>
      <c r="H147" s="36" t="str">
        <f t="shared" si="29"/>
        <v>E3_5_4_10 : E3_5_4_10</v>
      </c>
      <c r="I147" s="37" t="str">
        <f t="shared" si="30"/>
        <v>E3_5_4_10_mRNA : 0</v>
      </c>
      <c r="J147" s="20" t="str">
        <f t="shared" si="31"/>
        <v>E3_5_4_10 : 0</v>
      </c>
      <c r="K147" s="38" t="str">
        <f t="shared" si="32"/>
        <v>0.00292 - (0.0093 * E3_5_4_10_mRNA)</v>
      </c>
      <c r="L147" s="35" t="str">
        <f t="shared" si="33"/>
        <v>(0.278 * E3_5_4_10_mRNA) - (0.00000278 * E3_5_4_10)</v>
      </c>
      <c r="M147" s="39" t="str">
        <f t="shared" si="34"/>
        <v>mRNA146: -&gt; E3_5_4_10_mRNA | 0.00292 - (0.0093 * E3_5_4_10_mRNA)</v>
      </c>
      <c r="N147" s="40" t="str">
        <f t="shared" si="35"/>
        <v>Peptide146: E3_5_4_10_mRNA -&gt; E3_5_4_10 | (0.278 * E3_5_4_10_mRNA) - (0.000000278 * E3_5_4_10)</v>
      </c>
    </row>
    <row r="148" spans="1:14" x14ac:dyDescent="0.35">
      <c r="A148">
        <v>147</v>
      </c>
      <c r="B148" t="s">
        <v>8060</v>
      </c>
      <c r="C148" t="str">
        <f t="shared" si="24"/>
        <v>E3_5_4_33_mRNA</v>
      </c>
      <c r="D148" t="str">
        <f t="shared" si="25"/>
        <v>E3_5_4_33</v>
      </c>
      <c r="E148" s="40" t="str">
        <f t="shared" si="26"/>
        <v>E3_5_4_33_kcat : 13.7</v>
      </c>
      <c r="F148" s="42" t="str">
        <f t="shared" si="27"/>
        <v>E3_5_4_33_km : 1</v>
      </c>
      <c r="G148" s="35" t="str">
        <f t="shared" si="28"/>
        <v>E3_5_4_33_mRNA : E3_5_4_33_mRNA</v>
      </c>
      <c r="H148" s="36" t="str">
        <f t="shared" si="29"/>
        <v>E3_5_4_33 : E3_5_4_33</v>
      </c>
      <c r="I148" s="37" t="str">
        <f t="shared" si="30"/>
        <v>E3_5_4_33_mRNA : 0</v>
      </c>
      <c r="J148" s="20" t="str">
        <f t="shared" si="31"/>
        <v>E3_5_4_33 : 0</v>
      </c>
      <c r="K148" s="38" t="str">
        <f t="shared" si="32"/>
        <v>0.00292 - (0.0093 * E3_5_4_33_mRNA)</v>
      </c>
      <c r="L148" s="35" t="str">
        <f t="shared" si="33"/>
        <v>(0.278 * E3_5_4_33_mRNA) - (0.00000278 * E3_5_4_33)</v>
      </c>
      <c r="M148" s="39" t="str">
        <f t="shared" si="34"/>
        <v>mRNA147: -&gt; E3_5_4_33_mRNA | 0.00292 - (0.0093 * E3_5_4_33_mRNA)</v>
      </c>
      <c r="N148" s="40" t="str">
        <f t="shared" si="35"/>
        <v>Peptide147: E3_5_4_33_mRNA -&gt; E3_5_4_33 | (0.278 * E3_5_4_33_mRNA) - (0.000000278 * E3_5_4_33)</v>
      </c>
    </row>
    <row r="149" spans="1:14" x14ac:dyDescent="0.35">
      <c r="A149">
        <v>148</v>
      </c>
      <c r="B149" t="s">
        <v>7994</v>
      </c>
      <c r="C149" t="str">
        <f t="shared" si="24"/>
        <v>E3_5_4_4_mRNA</v>
      </c>
      <c r="D149" t="str">
        <f t="shared" si="25"/>
        <v>E3_5_4_4</v>
      </c>
      <c r="E149" s="40" t="str">
        <f t="shared" si="26"/>
        <v>E3_5_4_4_kcat : 13.7</v>
      </c>
      <c r="F149" s="42" t="str">
        <f t="shared" si="27"/>
        <v>E3_5_4_4_km : 1</v>
      </c>
      <c r="G149" s="35" t="str">
        <f t="shared" si="28"/>
        <v>E3_5_4_4_mRNA : E3_5_4_4_mRNA</v>
      </c>
      <c r="H149" s="36" t="str">
        <f t="shared" si="29"/>
        <v>E3_5_4_4 : E3_5_4_4</v>
      </c>
      <c r="I149" s="37" t="str">
        <f t="shared" si="30"/>
        <v>E3_5_4_4_mRNA : 0</v>
      </c>
      <c r="J149" s="20" t="str">
        <f t="shared" si="31"/>
        <v>E3_5_4_4 : 0</v>
      </c>
      <c r="K149" s="38" t="str">
        <f t="shared" si="32"/>
        <v>0.00292 - (0.0093 * E3_5_4_4_mRNA)</v>
      </c>
      <c r="L149" s="35" t="str">
        <f t="shared" si="33"/>
        <v>(0.278 * E3_5_4_4_mRNA) - (0.00000278 * E3_5_4_4)</v>
      </c>
      <c r="M149" s="39" t="str">
        <f t="shared" si="34"/>
        <v>mRNA148: -&gt; E3_5_4_4_mRNA | 0.00292 - (0.0093 * E3_5_4_4_mRNA)</v>
      </c>
      <c r="N149" s="40" t="str">
        <f t="shared" si="35"/>
        <v>Peptide148: E3_5_4_4_mRNA -&gt; E3_5_4_4 | (0.278 * E3_5_4_4_mRNA) - (0.000000278 * E3_5_4_4)</v>
      </c>
    </row>
    <row r="150" spans="1:14" x14ac:dyDescent="0.35">
      <c r="A150">
        <v>149</v>
      </c>
      <c r="B150" t="s">
        <v>8006</v>
      </c>
      <c r="C150" t="str">
        <f t="shared" si="24"/>
        <v>E3_5_99_6_mRNA</v>
      </c>
      <c r="D150" t="str">
        <f t="shared" si="25"/>
        <v>E3_5_99_6</v>
      </c>
      <c r="E150" s="40" t="str">
        <f t="shared" si="26"/>
        <v>E3_5_99_6_kcat : 13.7</v>
      </c>
      <c r="F150" s="42" t="str">
        <f t="shared" si="27"/>
        <v>E3_5_99_6_km : 1</v>
      </c>
      <c r="G150" s="35" t="str">
        <f t="shared" si="28"/>
        <v>E3_5_99_6_mRNA : E3_5_99_6_mRNA</v>
      </c>
      <c r="H150" s="36" t="str">
        <f t="shared" si="29"/>
        <v>E3_5_99_6 : E3_5_99_6</v>
      </c>
      <c r="I150" s="37" t="str">
        <f t="shared" si="30"/>
        <v>E3_5_99_6_mRNA : 0</v>
      </c>
      <c r="J150" s="20" t="str">
        <f t="shared" si="31"/>
        <v>E3_5_99_6 : 0</v>
      </c>
      <c r="K150" s="38" t="str">
        <f t="shared" si="32"/>
        <v>0.00292 - (0.0093 * E3_5_99_6_mRNA)</v>
      </c>
      <c r="L150" s="35" t="str">
        <f t="shared" si="33"/>
        <v>(0.278 * E3_5_99_6_mRNA) - (0.00000278 * E3_5_99_6)</v>
      </c>
      <c r="M150" s="39" t="str">
        <f t="shared" si="34"/>
        <v>mRNA149: -&gt; E3_5_99_6_mRNA | 0.00292 - (0.0093 * E3_5_99_6_mRNA)</v>
      </c>
      <c r="N150" s="40" t="str">
        <f t="shared" si="35"/>
        <v>Peptide149: E3_5_99_6_mRNA -&gt; E3_5_99_6 | (0.278 * E3_5_99_6_mRNA) - (0.000000278 * E3_5_99_6)</v>
      </c>
    </row>
    <row r="151" spans="1:14" x14ac:dyDescent="0.35">
      <c r="A151">
        <v>150</v>
      </c>
      <c r="B151" t="s">
        <v>7917</v>
      </c>
      <c r="C151" t="str">
        <f t="shared" si="24"/>
        <v>E3_6_1_1_mRNA</v>
      </c>
      <c r="D151" t="str">
        <f t="shared" si="25"/>
        <v>E3_6_1_1</v>
      </c>
      <c r="E151" s="40" t="str">
        <f t="shared" si="26"/>
        <v>E3_6_1_1_kcat : 13.7</v>
      </c>
      <c r="F151" s="42" t="str">
        <f t="shared" si="27"/>
        <v>E3_6_1_1_km : 1</v>
      </c>
      <c r="G151" s="35" t="str">
        <f t="shared" si="28"/>
        <v>E3_6_1_1_mRNA : E3_6_1_1_mRNA</v>
      </c>
      <c r="H151" s="36" t="str">
        <f t="shared" si="29"/>
        <v>E3_6_1_1 : E3_6_1_1</v>
      </c>
      <c r="I151" s="37" t="str">
        <f t="shared" si="30"/>
        <v>E3_6_1_1_mRNA : 0</v>
      </c>
      <c r="J151" s="20" t="str">
        <f t="shared" si="31"/>
        <v>E3_6_1_1 : 0</v>
      </c>
      <c r="K151" s="38" t="str">
        <f t="shared" si="32"/>
        <v>0.00292 - (0.0093 * E3_6_1_1_mRNA)</v>
      </c>
      <c r="L151" s="35" t="str">
        <f t="shared" si="33"/>
        <v>(0.278 * E3_6_1_1_mRNA) - (0.00000278 * E3_6_1_1)</v>
      </c>
      <c r="M151" s="39" t="str">
        <f t="shared" si="34"/>
        <v>mRNA150: -&gt; E3_6_1_1_mRNA | 0.00292 - (0.0093 * E3_6_1_1_mRNA)</v>
      </c>
      <c r="N151" s="40" t="str">
        <f t="shared" si="35"/>
        <v>Peptide150: E3_6_1_1_mRNA -&gt; E3_6_1_1 | (0.278 * E3_6_1_1_mRNA) - (0.000000278 * E3_6_1_1)</v>
      </c>
    </row>
    <row r="152" spans="1:14" x14ac:dyDescent="0.35">
      <c r="A152">
        <v>151</v>
      </c>
      <c r="B152" t="s">
        <v>8031</v>
      </c>
      <c r="C152" t="str">
        <f t="shared" si="24"/>
        <v>E3_6_1_41_mRNA</v>
      </c>
      <c r="D152" t="str">
        <f t="shared" si="25"/>
        <v>E3_6_1_41</v>
      </c>
      <c r="E152" s="40" t="str">
        <f t="shared" si="26"/>
        <v>E3_6_1_41_kcat : 13.7</v>
      </c>
      <c r="F152" s="42" t="str">
        <f t="shared" si="27"/>
        <v>E3_6_1_41_km : 1</v>
      </c>
      <c r="G152" s="35" t="str">
        <f t="shared" si="28"/>
        <v>E3_6_1_41_mRNA : E3_6_1_41_mRNA</v>
      </c>
      <c r="H152" s="36" t="str">
        <f t="shared" si="29"/>
        <v>E3_6_1_41 : E3_6_1_41</v>
      </c>
      <c r="I152" s="37" t="str">
        <f t="shared" si="30"/>
        <v>E3_6_1_41_mRNA : 0</v>
      </c>
      <c r="J152" s="20" t="str">
        <f t="shared" si="31"/>
        <v>E3_6_1_41 : 0</v>
      </c>
      <c r="K152" s="38" t="str">
        <f t="shared" si="32"/>
        <v>0.00292 - (0.0093 * E3_6_1_41_mRNA)</v>
      </c>
      <c r="L152" s="35" t="str">
        <f t="shared" si="33"/>
        <v>(0.278 * E3_6_1_41_mRNA) - (0.00000278 * E3_6_1_41)</v>
      </c>
      <c r="M152" s="39" t="str">
        <f t="shared" si="34"/>
        <v>mRNA151: -&gt; E3_6_1_41_mRNA | 0.00292 - (0.0093 * E3_6_1_41_mRNA)</v>
      </c>
      <c r="N152" s="40" t="str">
        <f t="shared" si="35"/>
        <v>Peptide151: E3_6_1_41_mRNA -&gt; E3_6_1_41 | (0.278 * E3_6_1_41_mRNA) - (0.000000278 * E3_6_1_41)</v>
      </c>
    </row>
    <row r="153" spans="1:14" x14ac:dyDescent="0.35">
      <c r="A153">
        <v>152</v>
      </c>
      <c r="B153" t="s">
        <v>7983</v>
      </c>
      <c r="C153" t="str">
        <f t="shared" si="24"/>
        <v>E4_1_1_101_mRNA</v>
      </c>
      <c r="D153" t="str">
        <f t="shared" si="25"/>
        <v>E4_1_1_101</v>
      </c>
      <c r="E153" s="40" t="str">
        <f t="shared" si="26"/>
        <v>E4_1_1_101_kcat : 13.7</v>
      </c>
      <c r="F153" s="42" t="str">
        <f t="shared" si="27"/>
        <v>E4_1_1_101_km : 1</v>
      </c>
      <c r="G153" s="35" t="str">
        <f t="shared" si="28"/>
        <v>E4_1_1_101_mRNA : E4_1_1_101_mRNA</v>
      </c>
      <c r="H153" s="36" t="str">
        <f t="shared" si="29"/>
        <v>E4_1_1_101 : E4_1_1_101</v>
      </c>
      <c r="I153" s="37" t="str">
        <f t="shared" si="30"/>
        <v>E4_1_1_101_mRNA : 0</v>
      </c>
      <c r="J153" s="20" t="str">
        <f t="shared" si="31"/>
        <v>E4_1_1_101 : 0</v>
      </c>
      <c r="K153" s="38" t="str">
        <f t="shared" si="32"/>
        <v>0.00292 - (0.0093 * E4_1_1_101_mRNA)</v>
      </c>
      <c r="L153" s="35" t="str">
        <f t="shared" si="33"/>
        <v>(0.278 * E4_1_1_101_mRNA) - (0.00000278 * E4_1_1_101)</v>
      </c>
      <c r="M153" s="39" t="str">
        <f t="shared" si="34"/>
        <v>mRNA152: -&gt; E4_1_1_101_mRNA | 0.00292 - (0.0093 * E4_1_1_101_mRNA)</v>
      </c>
      <c r="N153" s="40" t="str">
        <f t="shared" si="35"/>
        <v>Peptide152: E4_1_1_101_mRNA -&gt; E4_1_1_101 | (0.278 * E4_1_1_101_mRNA) - (0.000000278 * E4_1_1_101)</v>
      </c>
    </row>
    <row r="154" spans="1:14" x14ac:dyDescent="0.35">
      <c r="A154">
        <v>153</v>
      </c>
      <c r="B154" t="s">
        <v>7946</v>
      </c>
      <c r="C154" t="str">
        <f t="shared" si="24"/>
        <v>E4_1_1_12_mRNA</v>
      </c>
      <c r="D154" t="str">
        <f t="shared" si="25"/>
        <v>E4_1_1_12</v>
      </c>
      <c r="E154" s="40" t="str">
        <f t="shared" si="26"/>
        <v>E4_1_1_12_kcat : 13.7</v>
      </c>
      <c r="F154" s="42" t="str">
        <f t="shared" si="27"/>
        <v>E4_1_1_12_km : 1</v>
      </c>
      <c r="G154" s="35" t="str">
        <f t="shared" si="28"/>
        <v>E4_1_1_12_mRNA : E4_1_1_12_mRNA</v>
      </c>
      <c r="H154" s="36" t="str">
        <f t="shared" si="29"/>
        <v>E4_1_1_12 : E4_1_1_12</v>
      </c>
      <c r="I154" s="37" t="str">
        <f t="shared" si="30"/>
        <v>E4_1_1_12_mRNA : 0</v>
      </c>
      <c r="J154" s="20" t="str">
        <f t="shared" si="31"/>
        <v>E4_1_1_12 : 0</v>
      </c>
      <c r="K154" s="38" t="str">
        <f t="shared" si="32"/>
        <v>0.00292 - (0.0093 * E4_1_1_12_mRNA)</v>
      </c>
      <c r="L154" s="35" t="str">
        <f t="shared" si="33"/>
        <v>(0.278 * E4_1_1_12_mRNA) - (0.00000278 * E4_1_1_12)</v>
      </c>
      <c r="M154" s="39" t="str">
        <f t="shared" si="34"/>
        <v>mRNA153: -&gt; E4_1_1_12_mRNA | 0.00292 - (0.0093 * E4_1_1_12_mRNA)</v>
      </c>
      <c r="N154" s="40" t="str">
        <f t="shared" si="35"/>
        <v>Peptide153: E4_1_1_12_mRNA -&gt; E4_1_1_12 | (0.278 * E4_1_1_12_mRNA) - (0.000000278 * E4_1_1_12)</v>
      </c>
    </row>
    <row r="155" spans="1:14" x14ac:dyDescent="0.35">
      <c r="A155">
        <v>154</v>
      </c>
      <c r="B155" t="s">
        <v>8019</v>
      </c>
      <c r="C155" t="str">
        <f t="shared" si="24"/>
        <v>E4_1_1_20_mRNA</v>
      </c>
      <c r="D155" t="str">
        <f t="shared" si="25"/>
        <v>E4_1_1_20</v>
      </c>
      <c r="E155" s="40" t="str">
        <f t="shared" si="26"/>
        <v>E4_1_1_20_kcat : 13.7</v>
      </c>
      <c r="F155" s="42" t="str">
        <f t="shared" si="27"/>
        <v>E4_1_1_20_km : 1</v>
      </c>
      <c r="G155" s="35" t="str">
        <f t="shared" si="28"/>
        <v>E4_1_1_20_mRNA : E4_1_1_20_mRNA</v>
      </c>
      <c r="H155" s="36" t="str">
        <f t="shared" si="29"/>
        <v>E4_1_1_20 : E4_1_1_20</v>
      </c>
      <c r="I155" s="37" t="str">
        <f t="shared" si="30"/>
        <v>E4_1_1_20_mRNA : 0</v>
      </c>
      <c r="J155" s="20" t="str">
        <f t="shared" si="31"/>
        <v>E4_1_1_20 : 0</v>
      </c>
      <c r="K155" s="38" t="str">
        <f t="shared" si="32"/>
        <v>0.00292 - (0.0093 * E4_1_1_20_mRNA)</v>
      </c>
      <c r="L155" s="35" t="str">
        <f t="shared" si="33"/>
        <v>(0.278 * E4_1_1_20_mRNA) - (0.00000278 * E4_1_1_20)</v>
      </c>
      <c r="M155" s="39" t="str">
        <f t="shared" si="34"/>
        <v>mRNA154: -&gt; E4_1_1_20_mRNA | 0.00292 - (0.0093 * E4_1_1_20_mRNA)</v>
      </c>
      <c r="N155" s="40" t="str">
        <f t="shared" si="35"/>
        <v>Peptide154: E4_1_1_20_mRNA -&gt; E4_1_1_20 | (0.278 * E4_1_1_20_mRNA) - (0.000000278 * E4_1_1_20)</v>
      </c>
    </row>
    <row r="156" spans="1:14" x14ac:dyDescent="0.35">
      <c r="A156">
        <v>155</v>
      </c>
      <c r="B156" t="s">
        <v>8054</v>
      </c>
      <c r="C156" t="str">
        <f t="shared" si="24"/>
        <v>E4_1_1_21_mRNA</v>
      </c>
      <c r="D156" t="str">
        <f t="shared" si="25"/>
        <v>E4_1_1_21</v>
      </c>
      <c r="E156" s="40" t="str">
        <f t="shared" si="26"/>
        <v>E4_1_1_21_kcat : 13.7</v>
      </c>
      <c r="F156" s="42" t="str">
        <f t="shared" si="27"/>
        <v>E4_1_1_21_km : 1</v>
      </c>
      <c r="G156" s="35" t="str">
        <f t="shared" si="28"/>
        <v>E4_1_1_21_mRNA : E4_1_1_21_mRNA</v>
      </c>
      <c r="H156" s="36" t="str">
        <f t="shared" si="29"/>
        <v>E4_1_1_21 : E4_1_1_21</v>
      </c>
      <c r="I156" s="37" t="str">
        <f t="shared" si="30"/>
        <v>E4_1_1_21_mRNA : 0</v>
      </c>
      <c r="J156" s="20" t="str">
        <f t="shared" si="31"/>
        <v>E4_1_1_21 : 0</v>
      </c>
      <c r="K156" s="38" t="str">
        <f t="shared" si="32"/>
        <v>0.00292 - (0.0093 * E4_1_1_21_mRNA)</v>
      </c>
      <c r="L156" s="35" t="str">
        <f t="shared" si="33"/>
        <v>(0.278 * E4_1_1_21_mRNA) - (0.00000278 * E4_1_1_21)</v>
      </c>
      <c r="M156" s="39" t="str">
        <f t="shared" si="34"/>
        <v>mRNA155: -&gt; E4_1_1_21_mRNA | 0.00292 - (0.0093 * E4_1_1_21_mRNA)</v>
      </c>
      <c r="N156" s="40" t="str">
        <f t="shared" si="35"/>
        <v>Peptide155: E4_1_1_21_mRNA -&gt; E4_1_1_21 | (0.278 * E4_1_1_21_mRNA) - (0.000000278 * E4_1_1_21)</v>
      </c>
    </row>
    <row r="157" spans="1:14" x14ac:dyDescent="0.35">
      <c r="A157">
        <v>156</v>
      </c>
      <c r="B157" t="s">
        <v>8027</v>
      </c>
      <c r="C157" t="str">
        <f t="shared" si="24"/>
        <v>E4_1_1_23_mRNA</v>
      </c>
      <c r="D157" t="str">
        <f t="shared" si="25"/>
        <v>E4_1_1_23</v>
      </c>
      <c r="E157" s="40" t="str">
        <f t="shared" si="26"/>
        <v>E4_1_1_23_kcat : 13.7</v>
      </c>
      <c r="F157" s="42" t="str">
        <f t="shared" si="27"/>
        <v>E4_1_1_23_km : 1</v>
      </c>
      <c r="G157" s="35" t="str">
        <f t="shared" si="28"/>
        <v>E4_1_1_23_mRNA : E4_1_1_23_mRNA</v>
      </c>
      <c r="H157" s="36" t="str">
        <f t="shared" si="29"/>
        <v>E4_1_1_23 : E4_1_1_23</v>
      </c>
      <c r="I157" s="37" t="str">
        <f t="shared" si="30"/>
        <v>E4_1_1_23_mRNA : 0</v>
      </c>
      <c r="J157" s="20" t="str">
        <f t="shared" si="31"/>
        <v>E4_1_1_23 : 0</v>
      </c>
      <c r="K157" s="38" t="str">
        <f t="shared" si="32"/>
        <v>0.00292 - (0.0093 * E4_1_1_23_mRNA)</v>
      </c>
      <c r="L157" s="35" t="str">
        <f t="shared" si="33"/>
        <v>(0.278 * E4_1_1_23_mRNA) - (0.00000278 * E4_1_1_23)</v>
      </c>
      <c r="M157" s="39" t="str">
        <f t="shared" si="34"/>
        <v>mRNA156: -&gt; E4_1_1_23_mRNA | 0.00292 - (0.0093 * E4_1_1_23_mRNA)</v>
      </c>
      <c r="N157" s="40" t="str">
        <f t="shared" si="35"/>
        <v>Peptide156: E4_1_1_23_mRNA -&gt; E4_1_1_23 | (0.278 * E4_1_1_23_mRNA) - (0.000000278 * E4_1_1_23)</v>
      </c>
    </row>
    <row r="158" spans="1:14" x14ac:dyDescent="0.35">
      <c r="A158">
        <v>157</v>
      </c>
      <c r="B158" t="s">
        <v>7914</v>
      </c>
      <c r="C158" t="str">
        <f t="shared" si="24"/>
        <v>E4_1_1_31_mRNA</v>
      </c>
      <c r="D158" t="str">
        <f t="shared" si="25"/>
        <v>E4_1_1_31</v>
      </c>
      <c r="E158" s="40" t="str">
        <f t="shared" si="26"/>
        <v>E4_1_1_31_kcat : 13.7</v>
      </c>
      <c r="F158" s="42" t="str">
        <f t="shared" si="27"/>
        <v>E4_1_1_31_km : 1</v>
      </c>
      <c r="G158" s="35" t="str">
        <f t="shared" si="28"/>
        <v>E4_1_1_31_mRNA : E4_1_1_31_mRNA</v>
      </c>
      <c r="H158" s="36" t="str">
        <f t="shared" si="29"/>
        <v>E4_1_1_31 : E4_1_1_31</v>
      </c>
      <c r="I158" s="37" t="str">
        <f t="shared" si="30"/>
        <v>E4_1_1_31_mRNA : 0</v>
      </c>
      <c r="J158" s="20" t="str">
        <f t="shared" si="31"/>
        <v>E4_1_1_31 : 0</v>
      </c>
      <c r="K158" s="38" t="str">
        <f t="shared" si="32"/>
        <v>0.00292 - (0.0093 * E4_1_1_31_mRNA)</v>
      </c>
      <c r="L158" s="35" t="str">
        <f t="shared" si="33"/>
        <v>(0.278 * E4_1_1_31_mRNA) - (0.00000278 * E4_1_1_31)</v>
      </c>
      <c r="M158" s="39" t="str">
        <f t="shared" si="34"/>
        <v>mRNA157: -&gt; E4_1_1_31_mRNA | 0.00292 - (0.0093 * E4_1_1_31_mRNA)</v>
      </c>
      <c r="N158" s="40" t="str">
        <f t="shared" si="35"/>
        <v>Peptide157: E4_1_1_31_mRNA -&gt; E4_1_1_31 | (0.278 * E4_1_1_31_mRNA) - (0.000000278 * E4_1_1_31)</v>
      </c>
    </row>
    <row r="159" spans="1:14" x14ac:dyDescent="0.35">
      <c r="A159">
        <v>158</v>
      </c>
      <c r="B159" t="s">
        <v>7900</v>
      </c>
      <c r="C159" t="str">
        <f t="shared" si="24"/>
        <v>E4_1_1_33_mRNA</v>
      </c>
      <c r="D159" t="str">
        <f t="shared" si="25"/>
        <v>E4_1_1_33</v>
      </c>
      <c r="E159" s="40" t="str">
        <f t="shared" si="26"/>
        <v>E4_1_1_33_kcat : 13.7</v>
      </c>
      <c r="F159" s="42" t="str">
        <f t="shared" si="27"/>
        <v>E4_1_1_33_km : 1</v>
      </c>
      <c r="G159" s="35" t="str">
        <f t="shared" si="28"/>
        <v>E4_1_1_33_mRNA : E4_1_1_33_mRNA</v>
      </c>
      <c r="H159" s="36" t="str">
        <f t="shared" si="29"/>
        <v>E4_1_1_33 : E4_1_1_33</v>
      </c>
      <c r="I159" s="37" t="str">
        <f t="shared" si="30"/>
        <v>E4_1_1_33_mRNA : 0</v>
      </c>
      <c r="J159" s="20" t="str">
        <f t="shared" si="31"/>
        <v>E4_1_1_33 : 0</v>
      </c>
      <c r="K159" s="38" t="str">
        <f t="shared" si="32"/>
        <v>0.00292 - (0.0093 * E4_1_1_33_mRNA)</v>
      </c>
      <c r="L159" s="35" t="str">
        <f t="shared" si="33"/>
        <v>(0.278 * E4_1_1_33_mRNA) - (0.00000278 * E4_1_1_33)</v>
      </c>
      <c r="M159" s="39" t="str">
        <f t="shared" si="34"/>
        <v>mRNA158: -&gt; E4_1_1_33_mRNA | 0.00292 - (0.0093 * E4_1_1_33_mRNA)</v>
      </c>
      <c r="N159" s="40" t="str">
        <f t="shared" si="35"/>
        <v>Peptide158: E4_1_1_33_mRNA -&gt; E4_1_1_33 | (0.278 * E4_1_1_33_mRNA) - (0.000000278 * E4_1_1_33)</v>
      </c>
    </row>
    <row r="160" spans="1:14" x14ac:dyDescent="0.35">
      <c r="A160">
        <v>159</v>
      </c>
      <c r="B160" t="s">
        <v>8050</v>
      </c>
      <c r="C160" t="str">
        <f t="shared" si="24"/>
        <v>E4_1_1_36_mRNA</v>
      </c>
      <c r="D160" t="str">
        <f t="shared" si="25"/>
        <v>E4_1_1_36</v>
      </c>
      <c r="E160" s="40" t="str">
        <f t="shared" si="26"/>
        <v>E4_1_1_36_kcat : 13.7</v>
      </c>
      <c r="F160" s="42" t="str">
        <f t="shared" si="27"/>
        <v>E4_1_1_36_km : 1</v>
      </c>
      <c r="G160" s="35" t="str">
        <f t="shared" si="28"/>
        <v>E4_1_1_36_mRNA : E4_1_1_36_mRNA</v>
      </c>
      <c r="H160" s="36" t="str">
        <f t="shared" si="29"/>
        <v>E4_1_1_36 : E4_1_1_36</v>
      </c>
      <c r="I160" s="37" t="str">
        <f t="shared" si="30"/>
        <v>E4_1_1_36_mRNA : 0</v>
      </c>
      <c r="J160" s="20" t="str">
        <f t="shared" si="31"/>
        <v>E4_1_1_36 : 0</v>
      </c>
      <c r="K160" s="38" t="str">
        <f t="shared" si="32"/>
        <v>0.00292 - (0.0093 * E4_1_1_36_mRNA)</v>
      </c>
      <c r="L160" s="35" t="str">
        <f t="shared" si="33"/>
        <v>(0.278 * E4_1_1_36_mRNA) - (0.00000278 * E4_1_1_36)</v>
      </c>
      <c r="M160" s="39" t="str">
        <f t="shared" si="34"/>
        <v>mRNA159: -&gt; E4_1_1_36_mRNA | 0.00292 - (0.0093 * E4_1_1_36_mRNA)</v>
      </c>
      <c r="N160" s="40" t="str">
        <f t="shared" si="35"/>
        <v>Peptide159: E4_1_1_36_mRNA -&gt; E4_1_1_36 | (0.278 * E4_1_1_36_mRNA) - (0.000000278 * E4_1_1_36)</v>
      </c>
    </row>
    <row r="161" spans="1:14" x14ac:dyDescent="0.35">
      <c r="A161">
        <v>160</v>
      </c>
      <c r="B161" t="s">
        <v>7846</v>
      </c>
      <c r="C161" t="str">
        <f t="shared" si="24"/>
        <v>E4_1_1_49_mRNA</v>
      </c>
      <c r="D161" t="str">
        <f t="shared" si="25"/>
        <v>E4_1_1_49</v>
      </c>
      <c r="E161" s="40" t="str">
        <f t="shared" si="26"/>
        <v>E4_1_1_49_kcat : 13.7</v>
      </c>
      <c r="F161" s="42" t="str">
        <f t="shared" si="27"/>
        <v>E4_1_1_49_km : 1</v>
      </c>
      <c r="G161" s="35" t="str">
        <f t="shared" si="28"/>
        <v>E4_1_1_49_mRNA : E4_1_1_49_mRNA</v>
      </c>
      <c r="H161" s="36" t="str">
        <f t="shared" si="29"/>
        <v>E4_1_1_49 : E4_1_1_49</v>
      </c>
      <c r="I161" s="37" t="str">
        <f t="shared" si="30"/>
        <v>E4_1_1_49_mRNA : 0</v>
      </c>
      <c r="J161" s="20" t="str">
        <f t="shared" si="31"/>
        <v>E4_1_1_49 : 0</v>
      </c>
      <c r="K161" s="38" t="str">
        <f t="shared" si="32"/>
        <v>0.00292 - (0.0093 * E4_1_1_49_mRNA)</v>
      </c>
      <c r="L161" s="35" t="str">
        <f t="shared" si="33"/>
        <v>(0.278 * E4_1_1_49_mRNA) - (0.00000278 * E4_1_1_49)</v>
      </c>
      <c r="M161" s="39" t="str">
        <f t="shared" si="34"/>
        <v>mRNA160: -&gt; E4_1_1_49_mRNA | 0.00292 - (0.0093 * E4_1_1_49_mRNA)</v>
      </c>
      <c r="N161" s="40" t="str">
        <f t="shared" si="35"/>
        <v>Peptide160: E4_1_1_49_mRNA -&gt; E4_1_1_49 | (0.278 * E4_1_1_49_mRNA) - (0.000000278 * E4_1_1_49)</v>
      </c>
    </row>
    <row r="162" spans="1:14" x14ac:dyDescent="0.35">
      <c r="A162">
        <v>161</v>
      </c>
      <c r="B162" t="s">
        <v>8001</v>
      </c>
      <c r="C162" t="str">
        <f t="shared" si="24"/>
        <v>E4_1_1_8_mRNA</v>
      </c>
      <c r="D162" t="str">
        <f t="shared" si="25"/>
        <v>E4_1_1_8</v>
      </c>
      <c r="E162" s="40" t="str">
        <f t="shared" si="26"/>
        <v>E4_1_1_8_kcat : 13.7</v>
      </c>
      <c r="F162" s="42" t="str">
        <f t="shared" si="27"/>
        <v>E4_1_1_8_km : 1</v>
      </c>
      <c r="G162" s="35" t="str">
        <f t="shared" si="28"/>
        <v>E4_1_1_8_mRNA : E4_1_1_8_mRNA</v>
      </c>
      <c r="H162" s="36" t="str">
        <f t="shared" si="29"/>
        <v>E4_1_1_8 : E4_1_1_8</v>
      </c>
      <c r="I162" s="37" t="str">
        <f t="shared" si="30"/>
        <v>E4_1_1_8_mRNA : 0</v>
      </c>
      <c r="J162" s="20" t="str">
        <f t="shared" si="31"/>
        <v>E4_1_1_8 : 0</v>
      </c>
      <c r="K162" s="38" t="str">
        <f t="shared" si="32"/>
        <v>0.00292 - (0.0093 * E4_1_1_8_mRNA)</v>
      </c>
      <c r="L162" s="35" t="str">
        <f t="shared" si="33"/>
        <v>(0.278 * E4_1_1_8_mRNA) - (0.00000278 * E4_1_1_8)</v>
      </c>
      <c r="M162" s="39" t="str">
        <f t="shared" si="34"/>
        <v>mRNA161: -&gt; E4_1_1_8_mRNA | 0.00292 - (0.0093 * E4_1_1_8_mRNA)</v>
      </c>
      <c r="N162" s="40" t="str">
        <f t="shared" si="35"/>
        <v>Peptide161: E4_1_1_8_mRNA -&gt; E4_1_1_8 | (0.278 * E4_1_1_8_mRNA) - (0.000000278 * E4_1_1_8)</v>
      </c>
    </row>
    <row r="163" spans="1:14" x14ac:dyDescent="0.35">
      <c r="A163">
        <v>162</v>
      </c>
      <c r="B163" t="s">
        <v>8018</v>
      </c>
      <c r="C163" t="str">
        <f t="shared" si="24"/>
        <v>E4_1_2_4_mRNA</v>
      </c>
      <c r="D163" t="str">
        <f t="shared" si="25"/>
        <v>E4_1_2_4</v>
      </c>
      <c r="E163" s="40" t="str">
        <f t="shared" si="26"/>
        <v>E4_1_2_4_kcat : 13.7</v>
      </c>
      <c r="F163" s="42" t="str">
        <f t="shared" si="27"/>
        <v>E4_1_2_4_km : 1</v>
      </c>
      <c r="G163" s="35" t="str">
        <f t="shared" si="28"/>
        <v>E4_1_2_4_mRNA : E4_1_2_4_mRNA</v>
      </c>
      <c r="H163" s="36" t="str">
        <f t="shared" si="29"/>
        <v>E4_1_2_4 : E4_1_2_4</v>
      </c>
      <c r="I163" s="37" t="str">
        <f t="shared" si="30"/>
        <v>E4_1_2_4_mRNA : 0</v>
      </c>
      <c r="J163" s="20" t="str">
        <f t="shared" si="31"/>
        <v>E4_1_2_4 : 0</v>
      </c>
      <c r="K163" s="38" t="str">
        <f t="shared" si="32"/>
        <v>0.00292 - (0.0093 * E4_1_2_4_mRNA)</v>
      </c>
      <c r="L163" s="35" t="str">
        <f t="shared" si="33"/>
        <v>(0.278 * E4_1_2_4_mRNA) - (0.00000278 * E4_1_2_4)</v>
      </c>
      <c r="M163" s="39" t="str">
        <f t="shared" si="34"/>
        <v>mRNA162: -&gt; E4_1_2_4_mRNA | 0.00292 - (0.0093 * E4_1_2_4_mRNA)</v>
      </c>
      <c r="N163" s="40" t="str">
        <f t="shared" si="35"/>
        <v>Peptide162: E4_1_2_4_mRNA -&gt; E4_1_2_4 | (0.278 * E4_1_2_4_mRNA) - (0.000000278 * E4_1_2_4)</v>
      </c>
    </row>
    <row r="164" spans="1:14" x14ac:dyDescent="0.35">
      <c r="A164">
        <v>163</v>
      </c>
      <c r="B164" t="s">
        <v>8014</v>
      </c>
      <c r="C164" t="str">
        <f t="shared" si="24"/>
        <v>E4_1_3_34_mRNA</v>
      </c>
      <c r="D164" t="str">
        <f t="shared" si="25"/>
        <v>E4_1_3_34</v>
      </c>
      <c r="E164" s="40" t="str">
        <f t="shared" si="26"/>
        <v>E4_1_3_34_kcat : 13.7</v>
      </c>
      <c r="F164" s="42" t="str">
        <f t="shared" si="27"/>
        <v>E4_1_3_34_km : 1</v>
      </c>
      <c r="G164" s="35" t="str">
        <f t="shared" si="28"/>
        <v>E4_1_3_34_mRNA : E4_1_3_34_mRNA</v>
      </c>
      <c r="H164" s="36" t="str">
        <f t="shared" si="29"/>
        <v>E4_1_3_34 : E4_1_3_34</v>
      </c>
      <c r="I164" s="37" t="str">
        <f t="shared" si="30"/>
        <v>E4_1_3_34_mRNA : 0</v>
      </c>
      <c r="J164" s="20" t="str">
        <f t="shared" si="31"/>
        <v>E4_1_3_34 : 0</v>
      </c>
      <c r="K164" s="38" t="str">
        <f t="shared" si="32"/>
        <v>0.00292 - (0.0093 * E4_1_3_34_mRNA)</v>
      </c>
      <c r="L164" s="35" t="str">
        <f t="shared" si="33"/>
        <v>(0.278 * E4_1_3_34_mRNA) - (0.00000278 * E4_1_3_34)</v>
      </c>
      <c r="M164" s="39" t="str">
        <f t="shared" si="34"/>
        <v>mRNA163: -&gt; E4_1_3_34_mRNA | 0.00292 - (0.0093 * E4_1_3_34_mRNA)</v>
      </c>
      <c r="N164" s="40" t="str">
        <f t="shared" si="35"/>
        <v>Peptide163: E4_1_3_34_mRNA -&gt; E4_1_3_34 | (0.278 * E4_1_3_34_mRNA) - (0.000000278 * E4_1_3_34)</v>
      </c>
    </row>
    <row r="165" spans="1:14" x14ac:dyDescent="0.35">
      <c r="A165">
        <v>164</v>
      </c>
      <c r="B165" t="s">
        <v>7986</v>
      </c>
      <c r="C165" t="str">
        <f t="shared" si="24"/>
        <v>E4_1_3_6_mRNA</v>
      </c>
      <c r="D165" t="str">
        <f t="shared" si="25"/>
        <v>E4_1_3_6</v>
      </c>
      <c r="E165" s="40" t="str">
        <f t="shared" si="26"/>
        <v>E4_1_3_6_kcat : 13.7</v>
      </c>
      <c r="F165" s="42" t="str">
        <f t="shared" si="27"/>
        <v>E4_1_3_6_km : 1</v>
      </c>
      <c r="G165" s="35" t="str">
        <f t="shared" si="28"/>
        <v>E4_1_3_6_mRNA : E4_1_3_6_mRNA</v>
      </c>
      <c r="H165" s="36" t="str">
        <f t="shared" si="29"/>
        <v>E4_1_3_6 : E4_1_3_6</v>
      </c>
      <c r="I165" s="37" t="str">
        <f t="shared" si="30"/>
        <v>E4_1_3_6_mRNA : 0</v>
      </c>
      <c r="J165" s="20" t="str">
        <f t="shared" si="31"/>
        <v>E4_1_3_6 : 0</v>
      </c>
      <c r="K165" s="38" t="str">
        <f t="shared" si="32"/>
        <v>0.00292 - (0.0093 * E4_1_3_6_mRNA)</v>
      </c>
      <c r="L165" s="35" t="str">
        <f t="shared" si="33"/>
        <v>(0.278 * E4_1_3_6_mRNA) - (0.00000278 * E4_1_3_6)</v>
      </c>
      <c r="M165" s="39" t="str">
        <f t="shared" si="34"/>
        <v>mRNA164: -&gt; E4_1_3_6_mRNA | 0.00292 - (0.0093 * E4_1_3_6_mRNA)</v>
      </c>
      <c r="N165" s="40" t="str">
        <f t="shared" si="35"/>
        <v>Peptide164: E4_1_3_6_mRNA -&gt; E4_1_3_6 | (0.278 * E4_1_3_6_mRNA) - (0.000000278 * E4_1_3_6)</v>
      </c>
    </row>
    <row r="166" spans="1:14" x14ac:dyDescent="0.35">
      <c r="A166">
        <v>165</v>
      </c>
      <c r="B166" t="s">
        <v>8015</v>
      </c>
      <c r="C166" t="str">
        <f t="shared" si="24"/>
        <v>E4_2_1_11_mRNA</v>
      </c>
      <c r="D166" t="str">
        <f t="shared" si="25"/>
        <v>E4_2_1_11</v>
      </c>
      <c r="E166" s="40" t="str">
        <f t="shared" si="26"/>
        <v>E4_2_1_11_kcat : 13.7</v>
      </c>
      <c r="F166" s="42" t="str">
        <f t="shared" si="27"/>
        <v>E4_2_1_11_km : 1</v>
      </c>
      <c r="G166" s="35" t="str">
        <f t="shared" si="28"/>
        <v>E4_2_1_11_mRNA : E4_2_1_11_mRNA</v>
      </c>
      <c r="H166" s="36" t="str">
        <f t="shared" si="29"/>
        <v>E4_2_1_11 : E4_2_1_11</v>
      </c>
      <c r="I166" s="37" t="str">
        <f t="shared" si="30"/>
        <v>E4_2_1_11_mRNA : 0</v>
      </c>
      <c r="J166" s="20" t="str">
        <f t="shared" si="31"/>
        <v>E4_2_1_11 : 0</v>
      </c>
      <c r="K166" s="38" t="str">
        <f t="shared" si="32"/>
        <v>0.00292 - (0.0093 * E4_2_1_11_mRNA)</v>
      </c>
      <c r="L166" s="35" t="str">
        <f t="shared" si="33"/>
        <v>(0.278 * E4_2_1_11_mRNA) - (0.00000278 * E4_2_1_11)</v>
      </c>
      <c r="M166" s="39" t="str">
        <f t="shared" si="34"/>
        <v>mRNA165: -&gt; E4_2_1_11_mRNA | 0.00292 - (0.0093 * E4_2_1_11_mRNA)</v>
      </c>
      <c r="N166" s="40" t="str">
        <f t="shared" si="35"/>
        <v>Peptide165: E4_2_1_11_mRNA -&gt; E4_2_1_11 | (0.278 * E4_2_1_11_mRNA) - (0.000000278 * E4_2_1_11)</v>
      </c>
    </row>
    <row r="167" spans="1:14" x14ac:dyDescent="0.35">
      <c r="A167">
        <v>166</v>
      </c>
      <c r="B167" t="s">
        <v>7998</v>
      </c>
      <c r="C167" t="str">
        <f t="shared" si="24"/>
        <v>E4_2_1_126_mRNA</v>
      </c>
      <c r="D167" t="str">
        <f t="shared" si="25"/>
        <v>E4_2_1_126</v>
      </c>
      <c r="E167" s="40" t="str">
        <f t="shared" si="26"/>
        <v>E4_2_1_126_kcat : 13.7</v>
      </c>
      <c r="F167" s="42" t="str">
        <f t="shared" si="27"/>
        <v>E4_2_1_126_km : 1</v>
      </c>
      <c r="G167" s="35" t="str">
        <f t="shared" si="28"/>
        <v>E4_2_1_126_mRNA : E4_2_1_126_mRNA</v>
      </c>
      <c r="H167" s="36" t="str">
        <f t="shared" si="29"/>
        <v>E4_2_1_126 : E4_2_1_126</v>
      </c>
      <c r="I167" s="37" t="str">
        <f t="shared" si="30"/>
        <v>E4_2_1_126_mRNA : 0</v>
      </c>
      <c r="J167" s="20" t="str">
        <f t="shared" si="31"/>
        <v>E4_2_1_126 : 0</v>
      </c>
      <c r="K167" s="38" t="str">
        <f t="shared" si="32"/>
        <v>0.00292 - (0.0093 * E4_2_1_126_mRNA)</v>
      </c>
      <c r="L167" s="35" t="str">
        <f t="shared" si="33"/>
        <v>(0.278 * E4_2_1_126_mRNA) - (0.00000278 * E4_2_1_126)</v>
      </c>
      <c r="M167" s="39" t="str">
        <f t="shared" si="34"/>
        <v>mRNA166: -&gt; E4_2_1_126_mRNA | 0.00292 - (0.0093 * E4_2_1_126_mRNA)</v>
      </c>
      <c r="N167" s="40" t="str">
        <f t="shared" si="35"/>
        <v>Peptide166: E4_2_1_126_mRNA -&gt; E4_2_1_126 | (0.278 * E4_2_1_126_mRNA) - (0.000000278 * E4_2_1_126)</v>
      </c>
    </row>
    <row r="168" spans="1:14" x14ac:dyDescent="0.35">
      <c r="A168">
        <v>167</v>
      </c>
      <c r="B168" t="s">
        <v>7984</v>
      </c>
      <c r="C168" t="str">
        <f t="shared" si="24"/>
        <v>E4_2_1_2_mRNA</v>
      </c>
      <c r="D168" t="str">
        <f t="shared" si="25"/>
        <v>E4_2_1_2</v>
      </c>
      <c r="E168" s="40" t="str">
        <f t="shared" si="26"/>
        <v>E4_2_1_2_kcat : 13.7</v>
      </c>
      <c r="F168" s="42" t="str">
        <f t="shared" si="27"/>
        <v>E4_2_1_2_km : 1</v>
      </c>
      <c r="G168" s="35" t="str">
        <f t="shared" si="28"/>
        <v>E4_2_1_2_mRNA : E4_2_1_2_mRNA</v>
      </c>
      <c r="H168" s="36" t="str">
        <f t="shared" si="29"/>
        <v>E4_2_1_2 : E4_2_1_2</v>
      </c>
      <c r="I168" s="37" t="str">
        <f t="shared" si="30"/>
        <v>E4_2_1_2_mRNA : 0</v>
      </c>
      <c r="J168" s="20" t="str">
        <f t="shared" si="31"/>
        <v>E4_2_1_2 : 0</v>
      </c>
      <c r="K168" s="38" t="str">
        <f t="shared" si="32"/>
        <v>0.00292 - (0.0093 * E4_2_1_2_mRNA)</v>
      </c>
      <c r="L168" s="35" t="str">
        <f t="shared" si="33"/>
        <v>(0.278 * E4_2_1_2_mRNA) - (0.00000278 * E4_2_1_2)</v>
      </c>
      <c r="M168" s="39" t="str">
        <f t="shared" si="34"/>
        <v>mRNA167: -&gt; E4_2_1_2_mRNA | 0.00292 - (0.0093 * E4_2_1_2_mRNA)</v>
      </c>
      <c r="N168" s="40" t="str">
        <f t="shared" si="35"/>
        <v>Peptide167: E4_2_1_2_mRNA -&gt; E4_2_1_2 | (0.278 * E4_2_1_2_mRNA) - (0.000000278 * E4_2_1_2)</v>
      </c>
    </row>
    <row r="169" spans="1:14" x14ac:dyDescent="0.35">
      <c r="A169">
        <v>168</v>
      </c>
      <c r="B169" t="s">
        <v>8042</v>
      </c>
      <c r="C169" t="str">
        <f t="shared" si="24"/>
        <v>E4_2_1_53_mRNA</v>
      </c>
      <c r="D169" t="str">
        <f t="shared" si="25"/>
        <v>E4_2_1_53</v>
      </c>
      <c r="E169" s="40" t="str">
        <f t="shared" si="26"/>
        <v>E4_2_1_53_kcat : 13.7</v>
      </c>
      <c r="F169" s="42" t="str">
        <f t="shared" si="27"/>
        <v>E4_2_1_53_km : 1</v>
      </c>
      <c r="G169" s="35" t="str">
        <f t="shared" si="28"/>
        <v>E4_2_1_53_mRNA : E4_2_1_53_mRNA</v>
      </c>
      <c r="H169" s="36" t="str">
        <f t="shared" si="29"/>
        <v>E4_2_1_53 : E4_2_1_53</v>
      </c>
      <c r="I169" s="37" t="str">
        <f t="shared" si="30"/>
        <v>E4_2_1_53_mRNA : 0</v>
      </c>
      <c r="J169" s="20" t="str">
        <f t="shared" si="31"/>
        <v>E4_2_1_53 : 0</v>
      </c>
      <c r="K169" s="38" t="str">
        <f t="shared" si="32"/>
        <v>0.00292 - (0.0093 * E4_2_1_53_mRNA)</v>
      </c>
      <c r="L169" s="35" t="str">
        <f t="shared" si="33"/>
        <v>(0.278 * E4_2_1_53_mRNA) - (0.00000278 * E4_2_1_53)</v>
      </c>
      <c r="M169" s="39" t="str">
        <f t="shared" si="34"/>
        <v>mRNA168: -&gt; E4_2_1_53_mRNA | 0.00292 - (0.0093 * E4_2_1_53_mRNA)</v>
      </c>
      <c r="N169" s="40" t="str">
        <f t="shared" si="35"/>
        <v>Peptide168: E4_2_1_53_mRNA -&gt; E4_2_1_53 | (0.278 * E4_2_1_53_mRNA) - (0.000000278 * E4_2_1_53)</v>
      </c>
    </row>
    <row r="170" spans="1:14" x14ac:dyDescent="0.35">
      <c r="A170">
        <v>169</v>
      </c>
      <c r="B170" t="s">
        <v>8026</v>
      </c>
      <c r="C170" t="str">
        <f t="shared" si="24"/>
        <v>E4_2_3_1_mRNA</v>
      </c>
      <c r="D170" t="str">
        <f t="shared" si="25"/>
        <v>E4_2_3_1</v>
      </c>
      <c r="E170" s="40" t="str">
        <f t="shared" si="26"/>
        <v>E4_2_3_1_kcat : 13.7</v>
      </c>
      <c r="F170" s="42" t="str">
        <f t="shared" si="27"/>
        <v>E4_2_3_1_km : 1</v>
      </c>
      <c r="G170" s="35" t="str">
        <f t="shared" si="28"/>
        <v>E4_2_3_1_mRNA : E4_2_3_1_mRNA</v>
      </c>
      <c r="H170" s="36" t="str">
        <f t="shared" si="29"/>
        <v>E4_2_3_1 : E4_2_3_1</v>
      </c>
      <c r="I170" s="37" t="str">
        <f t="shared" si="30"/>
        <v>E4_2_3_1_mRNA : 0</v>
      </c>
      <c r="J170" s="20" t="str">
        <f t="shared" si="31"/>
        <v>E4_2_3_1 : 0</v>
      </c>
      <c r="K170" s="38" t="str">
        <f t="shared" si="32"/>
        <v>0.00292 - (0.0093 * E4_2_3_1_mRNA)</v>
      </c>
      <c r="L170" s="35" t="str">
        <f t="shared" si="33"/>
        <v>(0.278 * E4_2_3_1_mRNA) - (0.00000278 * E4_2_3_1)</v>
      </c>
      <c r="M170" s="39" t="str">
        <f t="shared" si="34"/>
        <v>mRNA169: -&gt; E4_2_3_1_mRNA | 0.00292 - (0.0093 * E4_2_3_1_mRNA)</v>
      </c>
      <c r="N170" s="40" t="str">
        <f t="shared" si="35"/>
        <v>Peptide169: E4_2_3_1_mRNA -&gt; E4_2_3_1 | (0.278 * E4_2_3_1_mRNA) - (0.000000278 * E4_2_3_1)</v>
      </c>
    </row>
    <row r="171" spans="1:14" x14ac:dyDescent="0.35">
      <c r="A171">
        <v>170</v>
      </c>
      <c r="B171" t="s">
        <v>8044</v>
      </c>
      <c r="C171" t="str">
        <f t="shared" si="24"/>
        <v>E4_3_2_2_mRNA</v>
      </c>
      <c r="D171" t="str">
        <f t="shared" si="25"/>
        <v>E4_3_2_2</v>
      </c>
      <c r="E171" s="40" t="str">
        <f t="shared" si="26"/>
        <v>E4_3_2_2_kcat : 13.7</v>
      </c>
      <c r="F171" s="42" t="str">
        <f t="shared" si="27"/>
        <v>E4_3_2_2_km : 1</v>
      </c>
      <c r="G171" s="35" t="str">
        <f t="shared" si="28"/>
        <v>E4_3_2_2_mRNA : E4_3_2_2_mRNA</v>
      </c>
      <c r="H171" s="36" t="str">
        <f t="shared" si="29"/>
        <v>E4_3_2_2 : E4_3_2_2</v>
      </c>
      <c r="I171" s="37" t="str">
        <f t="shared" si="30"/>
        <v>E4_3_2_2_mRNA : 0</v>
      </c>
      <c r="J171" s="20" t="str">
        <f t="shared" si="31"/>
        <v>E4_3_2_2 : 0</v>
      </c>
      <c r="K171" s="38" t="str">
        <f t="shared" si="32"/>
        <v>0.00292 - (0.0093 * E4_3_2_2_mRNA)</v>
      </c>
      <c r="L171" s="35" t="str">
        <f t="shared" si="33"/>
        <v>(0.278 * E4_3_2_2_mRNA) - (0.00000278 * E4_3_2_2)</v>
      </c>
      <c r="M171" s="39" t="str">
        <f t="shared" si="34"/>
        <v>mRNA170: -&gt; E4_3_2_2_mRNA | 0.00292 - (0.0093 * E4_3_2_2_mRNA)</v>
      </c>
      <c r="N171" s="40" t="str">
        <f t="shared" si="35"/>
        <v>Peptide170: E4_3_2_2_mRNA -&gt; E4_3_2_2 | (0.278 * E4_3_2_2_mRNA) - (0.000000278 * E4_3_2_2)</v>
      </c>
    </row>
    <row r="172" spans="1:14" x14ac:dyDescent="0.35">
      <c r="A172">
        <v>171</v>
      </c>
      <c r="B172" t="s">
        <v>8012</v>
      </c>
      <c r="C172" t="str">
        <f t="shared" si="24"/>
        <v>E4_3_3_7_mRNA</v>
      </c>
      <c r="D172" t="str">
        <f t="shared" si="25"/>
        <v>E4_3_3_7</v>
      </c>
      <c r="E172" s="40" t="str">
        <f t="shared" si="26"/>
        <v>E4_3_3_7_kcat : 13.7</v>
      </c>
      <c r="F172" s="42" t="str">
        <f t="shared" si="27"/>
        <v>E4_3_3_7_km : 1</v>
      </c>
      <c r="G172" s="35" t="str">
        <f t="shared" si="28"/>
        <v>E4_3_3_7_mRNA : E4_3_3_7_mRNA</v>
      </c>
      <c r="H172" s="36" t="str">
        <f t="shared" si="29"/>
        <v>E4_3_3_7 : E4_3_3_7</v>
      </c>
      <c r="I172" s="37" t="str">
        <f t="shared" si="30"/>
        <v>E4_3_3_7_mRNA : 0</v>
      </c>
      <c r="J172" s="20" t="str">
        <f t="shared" si="31"/>
        <v>E4_3_3_7 : 0</v>
      </c>
      <c r="K172" s="38" t="str">
        <f t="shared" si="32"/>
        <v>0.00292 - (0.0093 * E4_3_3_7_mRNA)</v>
      </c>
      <c r="L172" s="35" t="str">
        <f t="shared" si="33"/>
        <v>(0.278 * E4_3_3_7_mRNA) - (0.00000278 * E4_3_3_7)</v>
      </c>
      <c r="M172" s="39" t="str">
        <f t="shared" si="34"/>
        <v>mRNA171: -&gt; E4_3_3_7_mRNA | 0.00292 - (0.0093 * E4_3_3_7_mRNA)</v>
      </c>
      <c r="N172" s="40" t="str">
        <f t="shared" si="35"/>
        <v>Peptide171: E4_3_3_7_mRNA -&gt; E4_3_3_7 | (0.278 * E4_3_3_7_mRNA) - (0.000000278 * E4_3_3_7)</v>
      </c>
    </row>
    <row r="173" spans="1:14" x14ac:dyDescent="0.35">
      <c r="A173">
        <v>172</v>
      </c>
      <c r="B173" t="s">
        <v>8043</v>
      </c>
      <c r="C173" t="str">
        <f t="shared" si="24"/>
        <v>E4_4_1_21_mRNA</v>
      </c>
      <c r="D173" t="str">
        <f t="shared" si="25"/>
        <v>E4_4_1_21</v>
      </c>
      <c r="E173" s="40" t="str">
        <f t="shared" si="26"/>
        <v>E4_4_1_21_kcat : 13.7</v>
      </c>
      <c r="F173" s="42" t="str">
        <f t="shared" si="27"/>
        <v>E4_4_1_21_km : 1</v>
      </c>
      <c r="G173" s="35" t="str">
        <f t="shared" si="28"/>
        <v>E4_4_1_21_mRNA : E4_4_1_21_mRNA</v>
      </c>
      <c r="H173" s="36" t="str">
        <f t="shared" si="29"/>
        <v>E4_4_1_21 : E4_4_1_21</v>
      </c>
      <c r="I173" s="37" t="str">
        <f t="shared" si="30"/>
        <v>E4_4_1_21_mRNA : 0</v>
      </c>
      <c r="J173" s="20" t="str">
        <f t="shared" si="31"/>
        <v>E4_4_1_21 : 0</v>
      </c>
      <c r="K173" s="38" t="str">
        <f t="shared" si="32"/>
        <v>0.00292 - (0.0093 * E4_4_1_21_mRNA)</v>
      </c>
      <c r="L173" s="35" t="str">
        <f t="shared" si="33"/>
        <v>(0.278 * E4_4_1_21_mRNA) - (0.00000278 * E4_4_1_21)</v>
      </c>
      <c r="M173" s="39" t="str">
        <f t="shared" si="34"/>
        <v>mRNA172: -&gt; E4_4_1_21_mRNA | 0.00292 - (0.0093 * E4_4_1_21_mRNA)</v>
      </c>
      <c r="N173" s="40" t="str">
        <f t="shared" si="35"/>
        <v>Peptide172: E4_4_1_21_mRNA -&gt; E4_4_1_21 | (0.278 * E4_4_1_21_mRNA) - (0.000000278 * E4_4_1_21)</v>
      </c>
    </row>
    <row r="174" spans="1:14" x14ac:dyDescent="0.35">
      <c r="A174">
        <v>173</v>
      </c>
      <c r="B174" t="s">
        <v>7941</v>
      </c>
      <c r="C174" t="str">
        <f t="shared" si="24"/>
        <v>E5_1_1_1_mRNA</v>
      </c>
      <c r="D174" t="str">
        <f t="shared" si="25"/>
        <v>E5_1_1_1</v>
      </c>
      <c r="E174" s="40" t="str">
        <f t="shared" si="26"/>
        <v>E5_1_1_1_kcat : 13.7</v>
      </c>
      <c r="F174" s="42" t="str">
        <f t="shared" si="27"/>
        <v>E5_1_1_1_km : 1</v>
      </c>
      <c r="G174" s="35" t="str">
        <f t="shared" si="28"/>
        <v>E5_1_1_1_mRNA : E5_1_1_1_mRNA</v>
      </c>
      <c r="H174" s="36" t="str">
        <f t="shared" si="29"/>
        <v>E5_1_1_1 : E5_1_1_1</v>
      </c>
      <c r="I174" s="37" t="str">
        <f t="shared" si="30"/>
        <v>E5_1_1_1_mRNA : 0</v>
      </c>
      <c r="J174" s="20" t="str">
        <f t="shared" si="31"/>
        <v>E5_1_1_1 : 0</v>
      </c>
      <c r="K174" s="38" t="str">
        <f t="shared" si="32"/>
        <v>0.00292 - (0.0093 * E5_1_1_1_mRNA)</v>
      </c>
      <c r="L174" s="35" t="str">
        <f t="shared" si="33"/>
        <v>(0.278 * E5_1_1_1_mRNA) - (0.00000278 * E5_1_1_1)</v>
      </c>
      <c r="M174" s="39" t="str">
        <f t="shared" si="34"/>
        <v>mRNA173: -&gt; E5_1_1_1_mRNA | 0.00292 - (0.0093 * E5_1_1_1_mRNA)</v>
      </c>
      <c r="N174" s="40" t="str">
        <f t="shared" si="35"/>
        <v>Peptide173: E5_1_1_1_mRNA -&gt; E5_1_1_1 | (0.278 * E5_1_1_1_mRNA) - (0.000000278 * E5_1_1_1)</v>
      </c>
    </row>
    <row r="175" spans="1:14" x14ac:dyDescent="0.35">
      <c r="A175">
        <v>174</v>
      </c>
      <c r="B175" t="s">
        <v>7938</v>
      </c>
      <c r="C175" t="str">
        <f t="shared" si="24"/>
        <v>E5_1_1_3_mRNA</v>
      </c>
      <c r="D175" t="str">
        <f t="shared" si="25"/>
        <v>E5_1_1_3</v>
      </c>
      <c r="E175" s="40" t="str">
        <f t="shared" si="26"/>
        <v>E5_1_1_3_kcat : 13.7</v>
      </c>
      <c r="F175" s="42" t="str">
        <f t="shared" si="27"/>
        <v>E5_1_1_3_km : 1</v>
      </c>
      <c r="G175" s="35" t="str">
        <f t="shared" si="28"/>
        <v>E5_1_1_3_mRNA : E5_1_1_3_mRNA</v>
      </c>
      <c r="H175" s="36" t="str">
        <f t="shared" si="29"/>
        <v>E5_1_1_3 : E5_1_1_3</v>
      </c>
      <c r="I175" s="37" t="str">
        <f t="shared" si="30"/>
        <v>E5_1_1_3_mRNA : 0</v>
      </c>
      <c r="J175" s="20" t="str">
        <f t="shared" si="31"/>
        <v>E5_1_1_3 : 0</v>
      </c>
      <c r="K175" s="38" t="str">
        <f t="shared" si="32"/>
        <v>0.00292 - (0.0093 * E5_1_1_3_mRNA)</v>
      </c>
      <c r="L175" s="35" t="str">
        <f t="shared" si="33"/>
        <v>(0.278 * E5_1_1_3_mRNA) - (0.00000278 * E5_1_1_3)</v>
      </c>
      <c r="M175" s="39" t="str">
        <f t="shared" si="34"/>
        <v>mRNA174: -&gt; E5_1_1_3_mRNA | 0.00292 - (0.0093 * E5_1_1_3_mRNA)</v>
      </c>
      <c r="N175" s="40" t="str">
        <f t="shared" si="35"/>
        <v>Peptide174: E5_1_1_3_mRNA -&gt; E5_1_1_3 | (0.278 * E5_1_1_3_mRNA) - (0.000000278 * E5_1_1_3)</v>
      </c>
    </row>
    <row r="176" spans="1:14" x14ac:dyDescent="0.35">
      <c r="A176">
        <v>175</v>
      </c>
      <c r="B176" t="s">
        <v>8017</v>
      </c>
      <c r="C176" t="str">
        <f t="shared" si="24"/>
        <v>E5_1_1_7_mRNA</v>
      </c>
      <c r="D176" t="str">
        <f t="shared" si="25"/>
        <v>E5_1_1_7</v>
      </c>
      <c r="E176" s="40" t="str">
        <f t="shared" si="26"/>
        <v>E5_1_1_7_kcat : 13.7</v>
      </c>
      <c r="F176" s="42" t="str">
        <f t="shared" si="27"/>
        <v>E5_1_1_7_km : 1</v>
      </c>
      <c r="G176" s="35" t="str">
        <f t="shared" si="28"/>
        <v>E5_1_1_7_mRNA : E5_1_1_7_mRNA</v>
      </c>
      <c r="H176" s="36" t="str">
        <f t="shared" si="29"/>
        <v>E5_1_1_7 : E5_1_1_7</v>
      </c>
      <c r="I176" s="37" t="str">
        <f t="shared" si="30"/>
        <v>E5_1_1_7_mRNA : 0</v>
      </c>
      <c r="J176" s="20" t="str">
        <f t="shared" si="31"/>
        <v>E5_1_1_7 : 0</v>
      </c>
      <c r="K176" s="38" t="str">
        <f t="shared" si="32"/>
        <v>0.00292 - (0.0093 * E5_1_1_7_mRNA)</v>
      </c>
      <c r="L176" s="35" t="str">
        <f t="shared" si="33"/>
        <v>(0.278 * E5_1_1_7_mRNA) - (0.00000278 * E5_1_1_7)</v>
      </c>
      <c r="M176" s="39" t="str">
        <f t="shared" si="34"/>
        <v>mRNA175: -&gt; E5_1_1_7_mRNA | 0.00292 - (0.0093 * E5_1_1_7_mRNA)</v>
      </c>
      <c r="N176" s="40" t="str">
        <f t="shared" si="35"/>
        <v>Peptide175: E5_1_1_7_mRNA -&gt; E5_1_1_7 | (0.278 * E5_1_1_7_mRNA) - (0.000000278 * E5_1_1_7)</v>
      </c>
    </row>
    <row r="177" spans="1:14" x14ac:dyDescent="0.35">
      <c r="A177">
        <v>176</v>
      </c>
      <c r="B177" t="s">
        <v>7992</v>
      </c>
      <c r="C177" t="str">
        <f t="shared" si="24"/>
        <v>E5_1_3_1_mRNA</v>
      </c>
      <c r="D177" t="str">
        <f t="shared" si="25"/>
        <v>E5_1_3_1</v>
      </c>
      <c r="E177" s="40" t="str">
        <f t="shared" si="26"/>
        <v>E5_1_3_1_kcat : 13.7</v>
      </c>
      <c r="F177" s="42" t="str">
        <f t="shared" si="27"/>
        <v>E5_1_3_1_km : 1</v>
      </c>
      <c r="G177" s="35" t="str">
        <f t="shared" si="28"/>
        <v>E5_1_3_1_mRNA : E5_1_3_1_mRNA</v>
      </c>
      <c r="H177" s="36" t="str">
        <f t="shared" si="29"/>
        <v>E5_1_3_1 : E5_1_3_1</v>
      </c>
      <c r="I177" s="37" t="str">
        <f t="shared" si="30"/>
        <v>E5_1_3_1_mRNA : 0</v>
      </c>
      <c r="J177" s="20" t="str">
        <f t="shared" si="31"/>
        <v>E5_1_3_1 : 0</v>
      </c>
      <c r="K177" s="38" t="str">
        <f t="shared" si="32"/>
        <v>0.00292 - (0.0093 * E5_1_3_1_mRNA)</v>
      </c>
      <c r="L177" s="35" t="str">
        <f t="shared" si="33"/>
        <v>(0.278 * E5_1_3_1_mRNA) - (0.00000278 * E5_1_3_1)</v>
      </c>
      <c r="M177" s="39" t="str">
        <f t="shared" si="34"/>
        <v>mRNA176: -&gt; E5_1_3_1_mRNA | 0.00292 - (0.0093 * E5_1_3_1_mRNA)</v>
      </c>
      <c r="N177" s="40" t="str">
        <f t="shared" si="35"/>
        <v>Peptide176: E5_1_3_1_mRNA -&gt; E5_1_3_1 | (0.278 * E5_1_3_1_mRNA) - (0.000000278 * E5_1_3_1)</v>
      </c>
    </row>
    <row r="178" spans="1:14" x14ac:dyDescent="0.35">
      <c r="A178">
        <v>177</v>
      </c>
      <c r="B178" t="s">
        <v>7942</v>
      </c>
      <c r="C178" t="str">
        <f t="shared" si="24"/>
        <v>E5_1_3_14_mRNA</v>
      </c>
      <c r="D178" t="str">
        <f t="shared" si="25"/>
        <v>E5_1_3_14</v>
      </c>
      <c r="E178" s="40" t="str">
        <f t="shared" si="26"/>
        <v>E5_1_3_14_kcat : 13.7</v>
      </c>
      <c r="F178" s="42" t="str">
        <f t="shared" si="27"/>
        <v>E5_1_3_14_km : 1</v>
      </c>
      <c r="G178" s="35" t="str">
        <f t="shared" si="28"/>
        <v>E5_1_3_14_mRNA : E5_1_3_14_mRNA</v>
      </c>
      <c r="H178" s="36" t="str">
        <f t="shared" si="29"/>
        <v>E5_1_3_14 : E5_1_3_14</v>
      </c>
      <c r="I178" s="37" t="str">
        <f t="shared" si="30"/>
        <v>E5_1_3_14_mRNA : 0</v>
      </c>
      <c r="J178" s="20" t="str">
        <f t="shared" si="31"/>
        <v>E5_1_3_14 : 0</v>
      </c>
      <c r="K178" s="38" t="str">
        <f t="shared" si="32"/>
        <v>0.00292 - (0.0093 * E5_1_3_14_mRNA)</v>
      </c>
      <c r="L178" s="35" t="str">
        <f t="shared" si="33"/>
        <v>(0.278 * E5_1_3_14_mRNA) - (0.00000278 * E5_1_3_14)</v>
      </c>
      <c r="M178" s="39" t="str">
        <f t="shared" si="34"/>
        <v>mRNA177: -&gt; E5_1_3_14_mRNA | 0.00292 - (0.0093 * E5_1_3_14_mRNA)</v>
      </c>
      <c r="N178" s="40" t="str">
        <f t="shared" si="35"/>
        <v>Peptide177: E5_1_3_14_mRNA -&gt; E5_1_3_14 | (0.278 * E5_1_3_14_mRNA) - (0.000000278 * E5_1_3_14)</v>
      </c>
    </row>
    <row r="179" spans="1:14" x14ac:dyDescent="0.35">
      <c r="A179">
        <v>178</v>
      </c>
      <c r="B179" t="s">
        <v>7939</v>
      </c>
      <c r="C179" t="str">
        <f t="shared" si="24"/>
        <v>E5_1_3_2_mRNA</v>
      </c>
      <c r="D179" t="str">
        <f t="shared" si="25"/>
        <v>E5_1_3_2</v>
      </c>
      <c r="E179" s="40" t="str">
        <f t="shared" si="26"/>
        <v>E5_1_3_2_kcat : 13.7</v>
      </c>
      <c r="F179" s="42" t="str">
        <f t="shared" si="27"/>
        <v>E5_1_3_2_km : 1</v>
      </c>
      <c r="G179" s="35" t="str">
        <f t="shared" si="28"/>
        <v>E5_1_3_2_mRNA : E5_1_3_2_mRNA</v>
      </c>
      <c r="H179" s="36" t="str">
        <f t="shared" si="29"/>
        <v>E5_1_3_2 : E5_1_3_2</v>
      </c>
      <c r="I179" s="37" t="str">
        <f t="shared" si="30"/>
        <v>E5_1_3_2_mRNA : 0</v>
      </c>
      <c r="J179" s="20" t="str">
        <f t="shared" si="31"/>
        <v>E5_1_3_2 : 0</v>
      </c>
      <c r="K179" s="38" t="str">
        <f t="shared" si="32"/>
        <v>0.00292 - (0.0093 * E5_1_3_2_mRNA)</v>
      </c>
      <c r="L179" s="35" t="str">
        <f t="shared" si="33"/>
        <v>(0.278 * E5_1_3_2_mRNA) - (0.00000278 * E5_1_3_2)</v>
      </c>
      <c r="M179" s="39" t="str">
        <f t="shared" si="34"/>
        <v>mRNA178: -&gt; E5_1_3_2_mRNA | 0.00292 - (0.0093 * E5_1_3_2_mRNA)</v>
      </c>
      <c r="N179" s="40" t="str">
        <f t="shared" si="35"/>
        <v>Peptide178: E5_1_3_2_mRNA -&gt; E5_1_3_2 | (0.278 * E5_1_3_2_mRNA) - (0.000000278 * E5_1_3_2)</v>
      </c>
    </row>
    <row r="180" spans="1:14" x14ac:dyDescent="0.35">
      <c r="A180">
        <v>179</v>
      </c>
      <c r="B180" t="s">
        <v>8045</v>
      </c>
      <c r="C180" t="str">
        <f t="shared" si="24"/>
        <v>E5_2_1_8_mRNA</v>
      </c>
      <c r="D180" t="str">
        <f t="shared" si="25"/>
        <v>E5_2_1_8</v>
      </c>
      <c r="E180" s="40" t="str">
        <f t="shared" si="26"/>
        <v>E5_2_1_8_kcat : 13.7</v>
      </c>
      <c r="F180" s="42" t="str">
        <f t="shared" si="27"/>
        <v>E5_2_1_8_km : 1</v>
      </c>
      <c r="G180" s="35" t="str">
        <f t="shared" si="28"/>
        <v>E5_2_1_8_mRNA : E5_2_1_8_mRNA</v>
      </c>
      <c r="H180" s="36" t="str">
        <f t="shared" si="29"/>
        <v>E5_2_1_8 : E5_2_1_8</v>
      </c>
      <c r="I180" s="37" t="str">
        <f t="shared" si="30"/>
        <v>E5_2_1_8_mRNA : 0</v>
      </c>
      <c r="J180" s="20" t="str">
        <f t="shared" si="31"/>
        <v>E5_2_1_8 : 0</v>
      </c>
      <c r="K180" s="38" t="str">
        <f t="shared" si="32"/>
        <v>0.00292 - (0.0093 * E5_2_1_8_mRNA)</v>
      </c>
      <c r="L180" s="35" t="str">
        <f t="shared" si="33"/>
        <v>(0.278 * E5_2_1_8_mRNA) - (0.00000278 * E5_2_1_8)</v>
      </c>
      <c r="M180" s="39" t="str">
        <f t="shared" si="34"/>
        <v>mRNA179: -&gt; E5_2_1_8_mRNA | 0.00292 - (0.0093 * E5_2_1_8_mRNA)</v>
      </c>
      <c r="N180" s="40" t="str">
        <f t="shared" si="35"/>
        <v>Peptide179: E5_2_1_8_mRNA -&gt; E5_2_1_8 | (0.278 * E5_2_1_8_mRNA) - (0.000000278 * E5_2_1_8)</v>
      </c>
    </row>
    <row r="181" spans="1:14" x14ac:dyDescent="0.35">
      <c r="A181">
        <v>180</v>
      </c>
      <c r="B181" t="s">
        <v>7974</v>
      </c>
      <c r="C181" t="str">
        <f t="shared" si="24"/>
        <v>E5_3_1_1_mRNA</v>
      </c>
      <c r="D181" t="str">
        <f t="shared" si="25"/>
        <v>E5_3_1_1</v>
      </c>
      <c r="E181" s="40" t="str">
        <f t="shared" si="26"/>
        <v>E5_3_1_1_kcat : 13.7</v>
      </c>
      <c r="F181" s="42" t="str">
        <f t="shared" si="27"/>
        <v>E5_3_1_1_km : 1</v>
      </c>
      <c r="G181" s="35" t="str">
        <f t="shared" si="28"/>
        <v>E5_3_1_1_mRNA : E5_3_1_1_mRNA</v>
      </c>
      <c r="H181" s="36" t="str">
        <f t="shared" si="29"/>
        <v>E5_3_1_1 : E5_3_1_1</v>
      </c>
      <c r="I181" s="37" t="str">
        <f t="shared" si="30"/>
        <v>E5_3_1_1_mRNA : 0</v>
      </c>
      <c r="J181" s="20" t="str">
        <f t="shared" si="31"/>
        <v>E5_3_1_1 : 0</v>
      </c>
      <c r="K181" s="38" t="str">
        <f t="shared" si="32"/>
        <v>0.00292 - (0.0093 * E5_3_1_1_mRNA)</v>
      </c>
      <c r="L181" s="35" t="str">
        <f t="shared" si="33"/>
        <v>(0.278 * E5_3_1_1_mRNA) - (0.00000278 * E5_3_1_1)</v>
      </c>
      <c r="M181" s="39" t="str">
        <f t="shared" si="34"/>
        <v>mRNA180: -&gt; E5_3_1_1_mRNA | 0.00292 - (0.0093 * E5_3_1_1_mRNA)</v>
      </c>
      <c r="N181" s="40" t="str">
        <f t="shared" si="35"/>
        <v>Peptide180: E5_3_1_1_mRNA -&gt; E5_3_1_1 | (0.278 * E5_3_1_1_mRNA) - (0.000000278 * E5_3_1_1)</v>
      </c>
    </row>
    <row r="182" spans="1:14" x14ac:dyDescent="0.35">
      <c r="A182">
        <v>181</v>
      </c>
      <c r="B182" t="s">
        <v>7973</v>
      </c>
      <c r="C182" t="str">
        <f t="shared" si="24"/>
        <v>E5_3_1_6_mRNA</v>
      </c>
      <c r="D182" t="str">
        <f t="shared" si="25"/>
        <v>E5_3_1_6</v>
      </c>
      <c r="E182" s="40" t="str">
        <f t="shared" si="26"/>
        <v>E5_3_1_6_kcat : 13.7</v>
      </c>
      <c r="F182" s="42" t="str">
        <f t="shared" si="27"/>
        <v>E5_3_1_6_km : 1</v>
      </c>
      <c r="G182" s="35" t="str">
        <f t="shared" si="28"/>
        <v>E5_3_1_6_mRNA : E5_3_1_6_mRNA</v>
      </c>
      <c r="H182" s="36" t="str">
        <f t="shared" si="29"/>
        <v>E5_3_1_6 : E5_3_1_6</v>
      </c>
      <c r="I182" s="37" t="str">
        <f t="shared" si="30"/>
        <v>E5_3_1_6_mRNA : 0</v>
      </c>
      <c r="J182" s="20" t="str">
        <f t="shared" si="31"/>
        <v>E5_3_1_6 : 0</v>
      </c>
      <c r="K182" s="38" t="str">
        <f t="shared" si="32"/>
        <v>0.00292 - (0.0093 * E5_3_1_6_mRNA)</v>
      </c>
      <c r="L182" s="35" t="str">
        <f t="shared" si="33"/>
        <v>(0.278 * E5_3_1_6_mRNA) - (0.00000278 * E5_3_1_6)</v>
      </c>
      <c r="M182" s="39" t="str">
        <f t="shared" si="34"/>
        <v>mRNA181: -&gt; E5_3_1_6_mRNA | 0.00292 - (0.0093 * E5_3_1_6_mRNA)</v>
      </c>
      <c r="N182" s="40" t="str">
        <f t="shared" si="35"/>
        <v>Peptide181: E5_3_1_6_mRNA -&gt; E5_3_1_6 | (0.278 * E5_3_1_6_mRNA) - (0.000000278 * E5_3_1_6)</v>
      </c>
    </row>
    <row r="183" spans="1:14" x14ac:dyDescent="0.35">
      <c r="A183">
        <v>182</v>
      </c>
      <c r="B183" t="s">
        <v>7964</v>
      </c>
      <c r="C183" t="str">
        <f t="shared" si="24"/>
        <v>E5_3_1_9_mRNA</v>
      </c>
      <c r="D183" t="str">
        <f t="shared" si="25"/>
        <v>E5_3_1_9</v>
      </c>
      <c r="E183" s="40" t="str">
        <f t="shared" si="26"/>
        <v>E5_3_1_9_kcat : 13.7</v>
      </c>
      <c r="F183" s="42" t="str">
        <f t="shared" si="27"/>
        <v>E5_3_1_9_km : 1</v>
      </c>
      <c r="G183" s="35" t="str">
        <f t="shared" si="28"/>
        <v>E5_3_1_9_mRNA : E5_3_1_9_mRNA</v>
      </c>
      <c r="H183" s="36" t="str">
        <f t="shared" si="29"/>
        <v>E5_3_1_9 : E5_3_1_9</v>
      </c>
      <c r="I183" s="37" t="str">
        <f t="shared" si="30"/>
        <v>E5_3_1_9_mRNA : 0</v>
      </c>
      <c r="J183" s="20" t="str">
        <f t="shared" si="31"/>
        <v>E5_3_1_9 : 0</v>
      </c>
      <c r="K183" s="38" t="str">
        <f t="shared" si="32"/>
        <v>0.00292 - (0.0093 * E5_3_1_9_mRNA)</v>
      </c>
      <c r="L183" s="35" t="str">
        <f t="shared" si="33"/>
        <v>(0.278 * E5_3_1_9_mRNA) - (0.00000278 * E5_3_1_9)</v>
      </c>
      <c r="M183" s="39" t="str">
        <f t="shared" si="34"/>
        <v>mRNA182: -&gt; E5_3_1_9_mRNA | 0.00292 - (0.0093 * E5_3_1_9_mRNA)</v>
      </c>
      <c r="N183" s="40" t="str">
        <f t="shared" si="35"/>
        <v>Peptide182: E5_3_1_9_mRNA -&gt; E5_3_1_9 | (0.278 * E5_3_1_9_mRNA) - (0.000000278 * E5_3_1_9)</v>
      </c>
    </row>
    <row r="184" spans="1:14" x14ac:dyDescent="0.35">
      <c r="A184">
        <v>183</v>
      </c>
      <c r="B184" t="s">
        <v>8038</v>
      </c>
      <c r="C184" t="str">
        <f t="shared" si="24"/>
        <v>E5_3_2_6_mRNA</v>
      </c>
      <c r="D184" t="str">
        <f t="shared" si="25"/>
        <v>E5_3_2_6</v>
      </c>
      <c r="E184" s="40" t="str">
        <f t="shared" si="26"/>
        <v>E5_3_2_6_kcat : 13.7</v>
      </c>
      <c r="F184" s="42" t="str">
        <f t="shared" si="27"/>
        <v>E5_3_2_6_km : 1</v>
      </c>
      <c r="G184" s="35" t="str">
        <f t="shared" si="28"/>
        <v>E5_3_2_6_mRNA : E5_3_2_6_mRNA</v>
      </c>
      <c r="H184" s="36" t="str">
        <f t="shared" si="29"/>
        <v>E5_3_2_6 : E5_3_2_6</v>
      </c>
      <c r="I184" s="37" t="str">
        <f t="shared" si="30"/>
        <v>E5_3_2_6_mRNA : 0</v>
      </c>
      <c r="J184" s="20" t="str">
        <f t="shared" si="31"/>
        <v>E5_3_2_6 : 0</v>
      </c>
      <c r="K184" s="38" t="str">
        <f t="shared" si="32"/>
        <v>0.00292 - (0.0093 * E5_3_2_6_mRNA)</v>
      </c>
      <c r="L184" s="35" t="str">
        <f t="shared" si="33"/>
        <v>(0.278 * E5_3_2_6_mRNA) - (0.00000278 * E5_3_2_6)</v>
      </c>
      <c r="M184" s="39" t="str">
        <f t="shared" si="34"/>
        <v>mRNA183: -&gt; E5_3_2_6_mRNA | 0.00292 - (0.0093 * E5_3_2_6_mRNA)</v>
      </c>
      <c r="N184" s="40" t="str">
        <f t="shared" si="35"/>
        <v>Peptide183: E5_3_2_6_mRNA -&gt; E5_3_2_6 | (0.278 * E5_3_2_6_mRNA) - (0.000000278 * E5_3_2_6)</v>
      </c>
    </row>
    <row r="185" spans="1:14" x14ac:dyDescent="0.35">
      <c r="A185">
        <v>184</v>
      </c>
      <c r="B185" t="s">
        <v>7976</v>
      </c>
      <c r="C185" t="str">
        <f t="shared" si="24"/>
        <v>E5_3_3_2_mRNA</v>
      </c>
      <c r="D185" t="str">
        <f t="shared" si="25"/>
        <v>E5_3_3_2</v>
      </c>
      <c r="E185" s="40" t="str">
        <f t="shared" si="26"/>
        <v>E5_3_3_2_kcat : 13.7</v>
      </c>
      <c r="F185" s="42" t="str">
        <f t="shared" si="27"/>
        <v>E5_3_3_2_km : 1</v>
      </c>
      <c r="G185" s="35" t="str">
        <f t="shared" si="28"/>
        <v>E5_3_3_2_mRNA : E5_3_3_2_mRNA</v>
      </c>
      <c r="H185" s="36" t="str">
        <f t="shared" si="29"/>
        <v>E5_3_3_2 : E5_3_3_2</v>
      </c>
      <c r="I185" s="37" t="str">
        <f t="shared" si="30"/>
        <v>E5_3_3_2_mRNA : 0</v>
      </c>
      <c r="J185" s="20" t="str">
        <f t="shared" si="31"/>
        <v>E5_3_3_2 : 0</v>
      </c>
      <c r="K185" s="38" t="str">
        <f t="shared" si="32"/>
        <v>0.00292 - (0.0093 * E5_3_3_2_mRNA)</v>
      </c>
      <c r="L185" s="35" t="str">
        <f t="shared" si="33"/>
        <v>(0.278 * E5_3_3_2_mRNA) - (0.00000278 * E5_3_3_2)</v>
      </c>
      <c r="M185" s="39" t="str">
        <f t="shared" si="34"/>
        <v>mRNA184: -&gt; E5_3_3_2_mRNA | 0.00292 - (0.0093 * E5_3_3_2_mRNA)</v>
      </c>
      <c r="N185" s="40" t="str">
        <f t="shared" si="35"/>
        <v>Peptide184: E5_3_3_2_mRNA -&gt; E5_3_3_2 | (0.278 * E5_3_3_2_mRNA) - (0.000000278 * E5_3_3_2)</v>
      </c>
    </row>
    <row r="186" spans="1:14" x14ac:dyDescent="0.35">
      <c r="A186">
        <v>185</v>
      </c>
      <c r="B186" t="s">
        <v>8057</v>
      </c>
      <c r="C186" t="str">
        <f t="shared" si="24"/>
        <v>E5_4_2_10_mRNA</v>
      </c>
      <c r="D186" t="str">
        <f t="shared" si="25"/>
        <v>E5_4_2_10</v>
      </c>
      <c r="E186" s="40" t="str">
        <f t="shared" si="26"/>
        <v>E5_4_2_10_kcat : 13.7</v>
      </c>
      <c r="F186" s="42" t="str">
        <f t="shared" si="27"/>
        <v>E5_4_2_10_km : 1</v>
      </c>
      <c r="G186" s="35" t="str">
        <f t="shared" si="28"/>
        <v>E5_4_2_10_mRNA : E5_4_2_10_mRNA</v>
      </c>
      <c r="H186" s="36" t="str">
        <f t="shared" si="29"/>
        <v>E5_4_2_10 : E5_4_2_10</v>
      </c>
      <c r="I186" s="37" t="str">
        <f t="shared" si="30"/>
        <v>E5_4_2_10_mRNA : 0</v>
      </c>
      <c r="J186" s="20" t="str">
        <f t="shared" si="31"/>
        <v>E5_4_2_10 : 0</v>
      </c>
      <c r="K186" s="38" t="str">
        <f t="shared" si="32"/>
        <v>0.00292 - (0.0093 * E5_4_2_10_mRNA)</v>
      </c>
      <c r="L186" s="35" t="str">
        <f t="shared" si="33"/>
        <v>(0.278 * E5_4_2_10_mRNA) - (0.00000278 * E5_4_2_10)</v>
      </c>
      <c r="M186" s="39" t="str">
        <f t="shared" si="34"/>
        <v>mRNA185: -&gt; E5_4_2_10_mRNA | 0.00292 - (0.0093 * E5_4_2_10_mRNA)</v>
      </c>
      <c r="N186" s="40" t="str">
        <f t="shared" si="35"/>
        <v>Peptide185: E5_4_2_10_mRNA -&gt; E5_4_2_10 | (0.278 * E5_4_2_10_mRNA) - (0.000000278 * E5_4_2_10)</v>
      </c>
    </row>
    <row r="187" spans="1:14" x14ac:dyDescent="0.35">
      <c r="A187">
        <v>186</v>
      </c>
      <c r="B187" t="s">
        <v>8016</v>
      </c>
      <c r="C187" t="str">
        <f t="shared" si="24"/>
        <v>E5_4_2_6_mRNA</v>
      </c>
      <c r="D187" t="str">
        <f t="shared" si="25"/>
        <v>E5_4_2_6</v>
      </c>
      <c r="E187" s="40" t="str">
        <f t="shared" si="26"/>
        <v>E5_4_2_6_kcat : 13.7</v>
      </c>
      <c r="F187" s="42" t="str">
        <f t="shared" si="27"/>
        <v>E5_4_2_6_km : 1</v>
      </c>
      <c r="G187" s="35" t="str">
        <f t="shared" si="28"/>
        <v>E5_4_2_6_mRNA : E5_4_2_6_mRNA</v>
      </c>
      <c r="H187" s="36" t="str">
        <f t="shared" si="29"/>
        <v>E5_4_2_6 : E5_4_2_6</v>
      </c>
      <c r="I187" s="37" t="str">
        <f t="shared" si="30"/>
        <v>E5_4_2_6_mRNA : 0</v>
      </c>
      <c r="J187" s="20" t="str">
        <f t="shared" si="31"/>
        <v>E5_4_2_6 : 0</v>
      </c>
      <c r="K187" s="38" t="str">
        <f t="shared" si="32"/>
        <v>0.00292 - (0.0093 * E5_4_2_6_mRNA)</v>
      </c>
      <c r="L187" s="35" t="str">
        <f t="shared" si="33"/>
        <v>(0.278 * E5_4_2_6_mRNA) - (0.00000278 * E5_4_2_6)</v>
      </c>
      <c r="M187" s="39" t="str">
        <f t="shared" si="34"/>
        <v>mRNA186: -&gt; E5_4_2_6_mRNA | 0.00292 - (0.0093 * E5_4_2_6_mRNA)</v>
      </c>
      <c r="N187" s="40" t="str">
        <f t="shared" si="35"/>
        <v>Peptide186: E5_4_2_6_mRNA -&gt; E5_4_2_6 | (0.278 * E5_4_2_6_mRNA) - (0.000000278 * E5_4_2_6)</v>
      </c>
    </row>
    <row r="188" spans="1:14" x14ac:dyDescent="0.35">
      <c r="A188">
        <v>187</v>
      </c>
      <c r="B188" t="s">
        <v>8021</v>
      </c>
      <c r="C188" t="str">
        <f t="shared" si="24"/>
        <v>E5_4_99_12_mRNA</v>
      </c>
      <c r="D188" t="str">
        <f t="shared" si="25"/>
        <v>E5_4_99_12</v>
      </c>
      <c r="E188" s="40" t="str">
        <f t="shared" si="26"/>
        <v>E5_4_99_12_kcat : 13.7</v>
      </c>
      <c r="F188" s="42" t="str">
        <f t="shared" si="27"/>
        <v>E5_4_99_12_km : 1</v>
      </c>
      <c r="G188" s="35" t="str">
        <f t="shared" si="28"/>
        <v>E5_4_99_12_mRNA : E5_4_99_12_mRNA</v>
      </c>
      <c r="H188" s="36" t="str">
        <f t="shared" si="29"/>
        <v>E5_4_99_12 : E5_4_99_12</v>
      </c>
      <c r="I188" s="37" t="str">
        <f t="shared" si="30"/>
        <v>E5_4_99_12_mRNA : 0</v>
      </c>
      <c r="J188" s="20" t="str">
        <f t="shared" si="31"/>
        <v>E5_4_99_12 : 0</v>
      </c>
      <c r="K188" s="38" t="str">
        <f t="shared" si="32"/>
        <v>0.00292 - (0.0093 * E5_4_99_12_mRNA)</v>
      </c>
      <c r="L188" s="35" t="str">
        <f t="shared" si="33"/>
        <v>(0.278 * E5_4_99_12_mRNA) - (0.00000278 * E5_4_99_12)</v>
      </c>
      <c r="M188" s="39" t="str">
        <f t="shared" si="34"/>
        <v>mRNA187: -&gt; E5_4_99_12_mRNA | 0.00292 - (0.0093 * E5_4_99_12_mRNA)</v>
      </c>
      <c r="N188" s="40" t="str">
        <f t="shared" si="35"/>
        <v>Peptide187: E5_4_99_12_mRNA -&gt; E5_4_99_12 | (0.278 * E5_4_99_12_mRNA) - (0.000000278 * E5_4_99_12)</v>
      </c>
    </row>
    <row r="189" spans="1:14" x14ac:dyDescent="0.35">
      <c r="A189">
        <v>188</v>
      </c>
      <c r="B189" t="s">
        <v>8059</v>
      </c>
      <c r="C189" t="str">
        <f t="shared" si="24"/>
        <v>E5_4_99_18_mRNA</v>
      </c>
      <c r="D189" t="str">
        <f t="shared" si="25"/>
        <v>E5_4_99_18</v>
      </c>
      <c r="E189" s="40" t="str">
        <f t="shared" si="26"/>
        <v>E5_4_99_18_kcat : 13.7</v>
      </c>
      <c r="F189" s="42" t="str">
        <f t="shared" si="27"/>
        <v>E5_4_99_18_km : 1</v>
      </c>
      <c r="G189" s="35" t="str">
        <f t="shared" si="28"/>
        <v>E5_4_99_18_mRNA : E5_4_99_18_mRNA</v>
      </c>
      <c r="H189" s="36" t="str">
        <f t="shared" si="29"/>
        <v>E5_4_99_18 : E5_4_99_18</v>
      </c>
      <c r="I189" s="37" t="str">
        <f t="shared" si="30"/>
        <v>E5_4_99_18_mRNA : 0</v>
      </c>
      <c r="J189" s="20" t="str">
        <f t="shared" si="31"/>
        <v>E5_4_99_18 : 0</v>
      </c>
      <c r="K189" s="38" t="str">
        <f t="shared" si="32"/>
        <v>0.00292 - (0.0093 * E5_4_99_18_mRNA)</v>
      </c>
      <c r="L189" s="35" t="str">
        <f t="shared" si="33"/>
        <v>(0.278 * E5_4_99_18_mRNA) - (0.00000278 * E5_4_99_18)</v>
      </c>
      <c r="M189" s="39" t="str">
        <f t="shared" si="34"/>
        <v>mRNA188: -&gt; E5_4_99_18_mRNA | 0.00292 - (0.0093 * E5_4_99_18_mRNA)</v>
      </c>
      <c r="N189" s="40" t="str">
        <f t="shared" si="35"/>
        <v>Peptide188: E5_4_99_18_mRNA -&gt; E5_4_99_18 | (0.278 * E5_4_99_18_mRNA) - (0.000000278 * E5_4_99_18)</v>
      </c>
    </row>
    <row r="190" spans="1:14" x14ac:dyDescent="0.35">
      <c r="A190">
        <v>189</v>
      </c>
      <c r="B190" t="s">
        <v>8058</v>
      </c>
      <c r="C190" t="str">
        <f t="shared" si="24"/>
        <v>E5_4_99_62_mRNA</v>
      </c>
      <c r="D190" t="str">
        <f t="shared" si="25"/>
        <v>E5_4_99_62</v>
      </c>
      <c r="E190" s="40" t="str">
        <f t="shared" si="26"/>
        <v>E5_4_99_62_kcat : 13.7</v>
      </c>
      <c r="F190" s="42" t="str">
        <f t="shared" si="27"/>
        <v>E5_4_99_62_km : 1</v>
      </c>
      <c r="G190" s="35" t="str">
        <f t="shared" si="28"/>
        <v>E5_4_99_62_mRNA : E5_4_99_62_mRNA</v>
      </c>
      <c r="H190" s="36" t="str">
        <f t="shared" si="29"/>
        <v>E5_4_99_62 : E5_4_99_62</v>
      </c>
      <c r="I190" s="37" t="str">
        <f t="shared" si="30"/>
        <v>E5_4_99_62_mRNA : 0</v>
      </c>
      <c r="J190" s="20" t="str">
        <f t="shared" si="31"/>
        <v>E5_4_99_62 : 0</v>
      </c>
      <c r="K190" s="38" t="str">
        <f t="shared" si="32"/>
        <v>0.00292 - (0.0093 * E5_4_99_62_mRNA)</v>
      </c>
      <c r="L190" s="35" t="str">
        <f t="shared" si="33"/>
        <v>(0.278 * E5_4_99_62_mRNA) - (0.00000278 * E5_4_99_62)</v>
      </c>
      <c r="M190" s="39" t="str">
        <f t="shared" si="34"/>
        <v>mRNA189: -&gt; E5_4_99_62_mRNA | 0.00292 - (0.0093 * E5_4_99_62_mRNA)</v>
      </c>
      <c r="N190" s="40" t="str">
        <f t="shared" si="35"/>
        <v>Peptide189: E5_4_99_62_mRNA -&gt; E5_4_99_62 | (0.278 * E5_4_99_62_mRNA) - (0.000000278 * E5_4_99_62)</v>
      </c>
    </row>
    <row r="191" spans="1:14" x14ac:dyDescent="0.35">
      <c r="A191">
        <v>190</v>
      </c>
      <c r="B191" t="s">
        <v>7863</v>
      </c>
      <c r="C191" t="str">
        <f t="shared" si="24"/>
        <v>E6_1_1_1_mRNA</v>
      </c>
      <c r="D191" t="str">
        <f t="shared" si="25"/>
        <v>E6_1_1_1</v>
      </c>
      <c r="E191" s="40" t="str">
        <f t="shared" si="26"/>
        <v>E6_1_1_1_kcat : 13.7</v>
      </c>
      <c r="F191" s="42" t="str">
        <f t="shared" si="27"/>
        <v>E6_1_1_1_km : 1</v>
      </c>
      <c r="G191" s="35" t="str">
        <f t="shared" si="28"/>
        <v>E6_1_1_1_mRNA : E6_1_1_1_mRNA</v>
      </c>
      <c r="H191" s="36" t="str">
        <f t="shared" si="29"/>
        <v>E6_1_1_1 : E6_1_1_1</v>
      </c>
      <c r="I191" s="37" t="str">
        <f t="shared" si="30"/>
        <v>E6_1_1_1_mRNA : 0</v>
      </c>
      <c r="J191" s="20" t="str">
        <f t="shared" si="31"/>
        <v>E6_1_1_1 : 0</v>
      </c>
      <c r="K191" s="38" t="str">
        <f t="shared" si="32"/>
        <v>0.00292 - (0.0093 * E6_1_1_1_mRNA)</v>
      </c>
      <c r="L191" s="35" t="str">
        <f t="shared" si="33"/>
        <v>(0.278 * E6_1_1_1_mRNA) - (0.00000278 * E6_1_1_1)</v>
      </c>
      <c r="M191" s="39" t="str">
        <f t="shared" si="34"/>
        <v>mRNA190: -&gt; E6_1_1_1_mRNA | 0.00292 - (0.0093 * E6_1_1_1_mRNA)</v>
      </c>
      <c r="N191" s="40" t="str">
        <f t="shared" si="35"/>
        <v>Peptide190: E6_1_1_1_mRNA -&gt; E6_1_1_1 | (0.278 * E6_1_1_1_mRNA) - (0.000000278 * E6_1_1_1)</v>
      </c>
    </row>
    <row r="192" spans="1:14" x14ac:dyDescent="0.35">
      <c r="A192">
        <v>191</v>
      </c>
      <c r="B192" t="s">
        <v>7859</v>
      </c>
      <c r="C192" t="str">
        <f t="shared" si="24"/>
        <v>E6_1_1_10_mRNA</v>
      </c>
      <c r="D192" t="str">
        <f t="shared" si="25"/>
        <v>E6_1_1_10</v>
      </c>
      <c r="E192" s="40" t="str">
        <f t="shared" si="26"/>
        <v>E6_1_1_10_kcat : 13.7</v>
      </c>
      <c r="F192" s="42" t="str">
        <f t="shared" si="27"/>
        <v>E6_1_1_10_km : 1</v>
      </c>
      <c r="G192" s="35" t="str">
        <f t="shared" si="28"/>
        <v>E6_1_1_10_mRNA : E6_1_1_10_mRNA</v>
      </c>
      <c r="H192" s="36" t="str">
        <f t="shared" si="29"/>
        <v>E6_1_1_10 : E6_1_1_10</v>
      </c>
      <c r="I192" s="37" t="str">
        <f t="shared" si="30"/>
        <v>E6_1_1_10_mRNA : 0</v>
      </c>
      <c r="J192" s="20" t="str">
        <f t="shared" si="31"/>
        <v>E6_1_1_10 : 0</v>
      </c>
      <c r="K192" s="38" t="str">
        <f t="shared" si="32"/>
        <v>0.00292 - (0.0093 * E6_1_1_10_mRNA)</v>
      </c>
      <c r="L192" s="35" t="str">
        <f t="shared" si="33"/>
        <v>(0.278 * E6_1_1_10_mRNA) - (0.00000278 * E6_1_1_10)</v>
      </c>
      <c r="M192" s="39" t="str">
        <f t="shared" si="34"/>
        <v>mRNA191: -&gt; E6_1_1_10_mRNA | 0.00292 - (0.0093 * E6_1_1_10_mRNA)</v>
      </c>
      <c r="N192" s="40" t="str">
        <f t="shared" si="35"/>
        <v>Peptide191: E6_1_1_10_mRNA -&gt; E6_1_1_10 | (0.278 * E6_1_1_10_mRNA) - (0.000000278 * E6_1_1_10)</v>
      </c>
    </row>
    <row r="193" spans="1:14" x14ac:dyDescent="0.35">
      <c r="A193">
        <v>192</v>
      </c>
      <c r="B193" t="s">
        <v>7858</v>
      </c>
      <c r="C193" t="str">
        <f t="shared" si="24"/>
        <v>E6_1_1_11_mRNA</v>
      </c>
      <c r="D193" t="str">
        <f t="shared" si="25"/>
        <v>E6_1_1_11</v>
      </c>
      <c r="E193" s="40" t="str">
        <f t="shared" si="26"/>
        <v>E6_1_1_11_kcat : 13.7</v>
      </c>
      <c r="F193" s="42" t="str">
        <f t="shared" si="27"/>
        <v>E6_1_1_11_km : 1</v>
      </c>
      <c r="G193" s="35" t="str">
        <f t="shared" si="28"/>
        <v>E6_1_1_11_mRNA : E6_1_1_11_mRNA</v>
      </c>
      <c r="H193" s="36" t="str">
        <f t="shared" si="29"/>
        <v>E6_1_1_11 : E6_1_1_11</v>
      </c>
      <c r="I193" s="37" t="str">
        <f t="shared" si="30"/>
        <v>E6_1_1_11_mRNA : 0</v>
      </c>
      <c r="J193" s="20" t="str">
        <f t="shared" si="31"/>
        <v>E6_1_1_11 : 0</v>
      </c>
      <c r="K193" s="38" t="str">
        <f t="shared" si="32"/>
        <v>0.00292 - (0.0093 * E6_1_1_11_mRNA)</v>
      </c>
      <c r="L193" s="35" t="str">
        <f t="shared" si="33"/>
        <v>(0.278 * E6_1_1_11_mRNA) - (0.00000278 * E6_1_1_11)</v>
      </c>
      <c r="M193" s="39" t="str">
        <f t="shared" si="34"/>
        <v>mRNA192: -&gt; E6_1_1_11_mRNA | 0.00292 - (0.0093 * E6_1_1_11_mRNA)</v>
      </c>
      <c r="N193" s="40" t="str">
        <f t="shared" si="35"/>
        <v>Peptide192: E6_1_1_11_mRNA -&gt; E6_1_1_11 | (0.278 * E6_1_1_11_mRNA) - (0.000000278 * E6_1_1_11)</v>
      </c>
    </row>
    <row r="194" spans="1:14" x14ac:dyDescent="0.35">
      <c r="A194">
        <v>193</v>
      </c>
      <c r="B194" t="s">
        <v>8032</v>
      </c>
      <c r="C194" t="str">
        <f t="shared" ref="C194:C257" si="36">CONCATENATE(D194,"_mRNA")</f>
        <v>E6_1_1_12_mRNA</v>
      </c>
      <c r="D194" t="str">
        <f t="shared" ref="D194:D232" si="37">CONCATENATE("E",B194)</f>
        <v>E6_1_1_12</v>
      </c>
      <c r="E194" s="40" t="str">
        <f t="shared" ref="E194:E232" si="38">CONCATENATE("E",B194,"_kcat : 13.7")</f>
        <v>E6_1_1_12_kcat : 13.7</v>
      </c>
      <c r="F194" s="42" t="str">
        <f t="shared" ref="F194:F232" si="39">CONCATENATE("E",B194,"_km : 1")</f>
        <v>E6_1_1_12_km : 1</v>
      </c>
      <c r="G194" s="35" t="str">
        <f t="shared" ref="G194:G232" si="40">CONCATENATE(C194," : ",C194)</f>
        <v>E6_1_1_12_mRNA : E6_1_1_12_mRNA</v>
      </c>
      <c r="H194" s="36" t="str">
        <f t="shared" ref="H194:H232" si="41">CONCATENATE(D194," : ",D194)</f>
        <v>E6_1_1_12 : E6_1_1_12</v>
      </c>
      <c r="I194" s="37" t="str">
        <f t="shared" ref="I194:I232" si="42">CONCATENATE(C194," : ","0")</f>
        <v>E6_1_1_12_mRNA : 0</v>
      </c>
      <c r="J194" s="20" t="str">
        <f t="shared" ref="J194:J232" si="43">CONCATENATE(D194," : ","0")</f>
        <v>E6_1_1_12 : 0</v>
      </c>
      <c r="K194" s="38" t="str">
        <f t="shared" ref="K194:K232" si="44">CONCATENATE("0.00292 - (0.0093 * ",C194,")")</f>
        <v>0.00292 - (0.0093 * E6_1_1_12_mRNA)</v>
      </c>
      <c r="L194" s="35" t="str">
        <f t="shared" ref="L194:L232" si="45">CONCATENATE("(0.278 * ",C194,")"," - (0.00000278 * ",D194,")")</f>
        <v>(0.278 * E6_1_1_12_mRNA) - (0.00000278 * E6_1_1_12)</v>
      </c>
      <c r="M194" s="39" t="str">
        <f t="shared" ref="M194:M232" si="46">CONCATENATE("mRNA",A194,": -&gt; ",C194," | ","0.00292"," - ","(","0.0093"," * ",C194,")")</f>
        <v>mRNA193: -&gt; E6_1_1_12_mRNA | 0.00292 - (0.0093 * E6_1_1_12_mRNA)</v>
      </c>
      <c r="N194" s="40" t="str">
        <f t="shared" ref="N194:N232" si="47">CONCATENATE("Peptide",A194,": ",C194," -&gt; ",D194," | ","(","0.278"," * ",C194,")"," - ","(","0.000000278"," * ",D194,")")</f>
        <v>Peptide193: E6_1_1_12_mRNA -&gt; E6_1_1_12 | (0.278 * E6_1_1_12_mRNA) - (0.000000278 * E6_1_1_12)</v>
      </c>
    </row>
    <row r="195" spans="1:14" x14ac:dyDescent="0.35">
      <c r="A195">
        <v>194</v>
      </c>
      <c r="B195" t="s">
        <v>7872</v>
      </c>
      <c r="C195" t="str">
        <f t="shared" si="36"/>
        <v>E6_1_1_13_mRNA</v>
      </c>
      <c r="D195" t="str">
        <f t="shared" si="37"/>
        <v>E6_1_1_13</v>
      </c>
      <c r="E195" s="40" t="str">
        <f t="shared" si="38"/>
        <v>E6_1_1_13_kcat : 13.7</v>
      </c>
      <c r="F195" s="42" t="str">
        <f t="shared" si="39"/>
        <v>E6_1_1_13_km : 1</v>
      </c>
      <c r="G195" s="35" t="str">
        <f t="shared" si="40"/>
        <v>E6_1_1_13_mRNA : E6_1_1_13_mRNA</v>
      </c>
      <c r="H195" s="36" t="str">
        <f t="shared" si="41"/>
        <v>E6_1_1_13 : E6_1_1_13</v>
      </c>
      <c r="I195" s="37" t="str">
        <f t="shared" si="42"/>
        <v>E6_1_1_13_mRNA : 0</v>
      </c>
      <c r="J195" s="20" t="str">
        <f t="shared" si="43"/>
        <v>E6_1_1_13 : 0</v>
      </c>
      <c r="K195" s="38" t="str">
        <f t="shared" si="44"/>
        <v>0.00292 - (0.0093 * E6_1_1_13_mRNA)</v>
      </c>
      <c r="L195" s="35" t="str">
        <f t="shared" si="45"/>
        <v>(0.278 * E6_1_1_13_mRNA) - (0.00000278 * E6_1_1_13)</v>
      </c>
      <c r="M195" s="39" t="str">
        <f t="shared" si="46"/>
        <v>mRNA194: -&gt; E6_1_1_13_mRNA | 0.00292 - (0.0093 * E6_1_1_13_mRNA)</v>
      </c>
      <c r="N195" s="40" t="str">
        <f t="shared" si="47"/>
        <v>Peptide194: E6_1_1_13_mRNA -&gt; E6_1_1_13 | (0.278 * E6_1_1_13_mRNA) - (0.000000278 * E6_1_1_13)</v>
      </c>
    </row>
    <row r="196" spans="1:14" x14ac:dyDescent="0.35">
      <c r="A196">
        <v>195</v>
      </c>
      <c r="B196" t="s">
        <v>7847</v>
      </c>
      <c r="C196" t="str">
        <f t="shared" si="36"/>
        <v>E6_1_1_14_mRNA</v>
      </c>
      <c r="D196" t="str">
        <f t="shared" si="37"/>
        <v>E6_1_1_14</v>
      </c>
      <c r="E196" s="40" t="str">
        <f t="shared" si="38"/>
        <v>E6_1_1_14_kcat : 13.7</v>
      </c>
      <c r="F196" s="42" t="str">
        <f t="shared" si="39"/>
        <v>E6_1_1_14_km : 1</v>
      </c>
      <c r="G196" s="35" t="str">
        <f t="shared" si="40"/>
        <v>E6_1_1_14_mRNA : E6_1_1_14_mRNA</v>
      </c>
      <c r="H196" s="36" t="str">
        <f t="shared" si="41"/>
        <v>E6_1_1_14 : E6_1_1_14</v>
      </c>
      <c r="I196" s="37" t="str">
        <f t="shared" si="42"/>
        <v>E6_1_1_14_mRNA : 0</v>
      </c>
      <c r="J196" s="20" t="str">
        <f t="shared" si="43"/>
        <v>E6_1_1_14 : 0</v>
      </c>
      <c r="K196" s="38" t="str">
        <f t="shared" si="44"/>
        <v>0.00292 - (0.0093 * E6_1_1_14_mRNA)</v>
      </c>
      <c r="L196" s="35" t="str">
        <f t="shared" si="45"/>
        <v>(0.278 * E6_1_1_14_mRNA) - (0.00000278 * E6_1_1_14)</v>
      </c>
      <c r="M196" s="39" t="str">
        <f t="shared" si="46"/>
        <v>mRNA195: -&gt; E6_1_1_14_mRNA | 0.00292 - (0.0093 * E6_1_1_14_mRNA)</v>
      </c>
      <c r="N196" s="40" t="str">
        <f t="shared" si="47"/>
        <v>Peptide195: E6_1_1_14_mRNA -&gt; E6_1_1_14 | (0.278 * E6_1_1_14_mRNA) - (0.000000278 * E6_1_1_14)</v>
      </c>
    </row>
    <row r="197" spans="1:14" x14ac:dyDescent="0.35">
      <c r="A197">
        <v>196</v>
      </c>
      <c r="B197" t="s">
        <v>7874</v>
      </c>
      <c r="C197" t="str">
        <f t="shared" si="36"/>
        <v>E6_1_1_15_mRNA</v>
      </c>
      <c r="D197" t="str">
        <f t="shared" si="37"/>
        <v>E6_1_1_15</v>
      </c>
      <c r="E197" s="40" t="str">
        <f t="shared" si="38"/>
        <v>E6_1_1_15_kcat : 13.7</v>
      </c>
      <c r="F197" s="42" t="str">
        <f t="shared" si="39"/>
        <v>E6_1_1_15_km : 1</v>
      </c>
      <c r="G197" s="35" t="str">
        <f t="shared" si="40"/>
        <v>E6_1_1_15_mRNA : E6_1_1_15_mRNA</v>
      </c>
      <c r="H197" s="36" t="str">
        <f t="shared" si="41"/>
        <v>E6_1_1_15 : E6_1_1_15</v>
      </c>
      <c r="I197" s="37" t="str">
        <f t="shared" si="42"/>
        <v>E6_1_1_15_mRNA : 0</v>
      </c>
      <c r="J197" s="20" t="str">
        <f t="shared" si="43"/>
        <v>E6_1_1_15 : 0</v>
      </c>
      <c r="K197" s="38" t="str">
        <f t="shared" si="44"/>
        <v>0.00292 - (0.0093 * E6_1_1_15_mRNA)</v>
      </c>
      <c r="L197" s="35" t="str">
        <f t="shared" si="45"/>
        <v>(0.278 * E6_1_1_15_mRNA) - (0.00000278 * E6_1_1_15)</v>
      </c>
      <c r="M197" s="39" t="str">
        <f t="shared" si="46"/>
        <v>mRNA196: -&gt; E6_1_1_15_mRNA | 0.00292 - (0.0093 * E6_1_1_15_mRNA)</v>
      </c>
      <c r="N197" s="40" t="str">
        <f t="shared" si="47"/>
        <v>Peptide196: E6_1_1_15_mRNA -&gt; E6_1_1_15 | (0.278 * E6_1_1_15_mRNA) - (0.000000278 * E6_1_1_15)</v>
      </c>
    </row>
    <row r="198" spans="1:14" x14ac:dyDescent="0.35">
      <c r="A198">
        <v>197</v>
      </c>
      <c r="B198" t="s">
        <v>7865</v>
      </c>
      <c r="C198" t="str">
        <f t="shared" si="36"/>
        <v>E6_1_1_16_mRNA</v>
      </c>
      <c r="D198" t="str">
        <f t="shared" si="37"/>
        <v>E6_1_1_16</v>
      </c>
      <c r="E198" s="40" t="str">
        <f t="shared" si="38"/>
        <v>E6_1_1_16_kcat : 13.7</v>
      </c>
      <c r="F198" s="42" t="str">
        <f t="shared" si="39"/>
        <v>E6_1_1_16_km : 1</v>
      </c>
      <c r="G198" s="35" t="str">
        <f t="shared" si="40"/>
        <v>E6_1_1_16_mRNA : E6_1_1_16_mRNA</v>
      </c>
      <c r="H198" s="36" t="str">
        <f t="shared" si="41"/>
        <v>E6_1_1_16 : E6_1_1_16</v>
      </c>
      <c r="I198" s="37" t="str">
        <f t="shared" si="42"/>
        <v>E6_1_1_16_mRNA : 0</v>
      </c>
      <c r="J198" s="20" t="str">
        <f t="shared" si="43"/>
        <v>E6_1_1_16 : 0</v>
      </c>
      <c r="K198" s="38" t="str">
        <f t="shared" si="44"/>
        <v>0.00292 - (0.0093 * E6_1_1_16_mRNA)</v>
      </c>
      <c r="L198" s="35" t="str">
        <f t="shared" si="45"/>
        <v>(0.278 * E6_1_1_16_mRNA) - (0.00000278 * E6_1_1_16)</v>
      </c>
      <c r="M198" s="39" t="str">
        <f t="shared" si="46"/>
        <v>mRNA197: -&gt; E6_1_1_16_mRNA | 0.00292 - (0.0093 * E6_1_1_16_mRNA)</v>
      </c>
      <c r="N198" s="40" t="str">
        <f t="shared" si="47"/>
        <v>Peptide197: E6_1_1_16_mRNA -&gt; E6_1_1_16 | (0.278 * E6_1_1_16_mRNA) - (0.000000278 * E6_1_1_16)</v>
      </c>
    </row>
    <row r="199" spans="1:14" x14ac:dyDescent="0.35">
      <c r="A199">
        <v>198</v>
      </c>
      <c r="B199" t="s">
        <v>8033</v>
      </c>
      <c r="C199" t="str">
        <f t="shared" si="36"/>
        <v>E6_1_1_17_mRNA</v>
      </c>
      <c r="D199" t="str">
        <f t="shared" si="37"/>
        <v>E6_1_1_17</v>
      </c>
      <c r="E199" s="40" t="str">
        <f t="shared" si="38"/>
        <v>E6_1_1_17_kcat : 13.7</v>
      </c>
      <c r="F199" s="42" t="str">
        <f t="shared" si="39"/>
        <v>E6_1_1_17_km : 1</v>
      </c>
      <c r="G199" s="35" t="str">
        <f t="shared" si="40"/>
        <v>E6_1_1_17_mRNA : E6_1_1_17_mRNA</v>
      </c>
      <c r="H199" s="36" t="str">
        <f t="shared" si="41"/>
        <v>E6_1_1_17 : E6_1_1_17</v>
      </c>
      <c r="I199" s="37" t="str">
        <f t="shared" si="42"/>
        <v>E6_1_1_17_mRNA : 0</v>
      </c>
      <c r="J199" s="20" t="str">
        <f t="shared" si="43"/>
        <v>E6_1_1_17 : 0</v>
      </c>
      <c r="K199" s="38" t="str">
        <f t="shared" si="44"/>
        <v>0.00292 - (0.0093 * E6_1_1_17_mRNA)</v>
      </c>
      <c r="L199" s="35" t="str">
        <f t="shared" si="45"/>
        <v>(0.278 * E6_1_1_17_mRNA) - (0.00000278 * E6_1_1_17)</v>
      </c>
      <c r="M199" s="39" t="str">
        <f t="shared" si="46"/>
        <v>mRNA198: -&gt; E6_1_1_17_mRNA | 0.00292 - (0.0093 * E6_1_1_17_mRNA)</v>
      </c>
      <c r="N199" s="40" t="str">
        <f t="shared" si="47"/>
        <v>Peptide198: E6_1_1_17_mRNA -&gt; E6_1_1_17 | (0.278 * E6_1_1_17_mRNA) - (0.000000278 * E6_1_1_17)</v>
      </c>
    </row>
    <row r="200" spans="1:14" x14ac:dyDescent="0.35">
      <c r="A200">
        <v>199</v>
      </c>
      <c r="B200" t="s">
        <v>7856</v>
      </c>
      <c r="C200" t="str">
        <f t="shared" si="36"/>
        <v>E6_1_1_19_mRNA</v>
      </c>
      <c r="D200" t="str">
        <f t="shared" si="37"/>
        <v>E6_1_1_19</v>
      </c>
      <c r="E200" s="40" t="str">
        <f t="shared" si="38"/>
        <v>E6_1_1_19_kcat : 13.7</v>
      </c>
      <c r="F200" s="42" t="str">
        <f t="shared" si="39"/>
        <v>E6_1_1_19_km : 1</v>
      </c>
      <c r="G200" s="35" t="str">
        <f t="shared" si="40"/>
        <v>E6_1_1_19_mRNA : E6_1_1_19_mRNA</v>
      </c>
      <c r="H200" s="36" t="str">
        <f t="shared" si="41"/>
        <v>E6_1_1_19 : E6_1_1_19</v>
      </c>
      <c r="I200" s="37" t="str">
        <f t="shared" si="42"/>
        <v>E6_1_1_19_mRNA : 0</v>
      </c>
      <c r="J200" s="20" t="str">
        <f t="shared" si="43"/>
        <v>E6_1_1_19 : 0</v>
      </c>
      <c r="K200" s="38" t="str">
        <f t="shared" si="44"/>
        <v>0.00292 - (0.0093 * E6_1_1_19_mRNA)</v>
      </c>
      <c r="L200" s="35" t="str">
        <f t="shared" si="45"/>
        <v>(0.278 * E6_1_1_19_mRNA) - (0.00000278 * E6_1_1_19)</v>
      </c>
      <c r="M200" s="39" t="str">
        <f t="shared" si="46"/>
        <v>mRNA199: -&gt; E6_1_1_19_mRNA | 0.00292 - (0.0093 * E6_1_1_19_mRNA)</v>
      </c>
      <c r="N200" s="40" t="str">
        <f t="shared" si="47"/>
        <v>Peptide199: E6_1_1_19_mRNA -&gt; E6_1_1_19 | (0.278 * E6_1_1_19_mRNA) - (0.000000278 * E6_1_1_19)</v>
      </c>
    </row>
    <row r="201" spans="1:14" x14ac:dyDescent="0.35">
      <c r="A201">
        <v>200</v>
      </c>
      <c r="B201" t="s">
        <v>7861</v>
      </c>
      <c r="C201" t="str">
        <f t="shared" si="36"/>
        <v>E6_1_1_2_mRNA</v>
      </c>
      <c r="D201" t="str">
        <f t="shared" si="37"/>
        <v>E6_1_1_2</v>
      </c>
      <c r="E201" s="40" t="str">
        <f t="shared" si="38"/>
        <v>E6_1_1_2_kcat : 13.7</v>
      </c>
      <c r="F201" s="42" t="str">
        <f t="shared" si="39"/>
        <v>E6_1_1_2_km : 1</v>
      </c>
      <c r="G201" s="35" t="str">
        <f t="shared" si="40"/>
        <v>E6_1_1_2_mRNA : E6_1_1_2_mRNA</v>
      </c>
      <c r="H201" s="36" t="str">
        <f t="shared" si="41"/>
        <v>E6_1_1_2 : E6_1_1_2</v>
      </c>
      <c r="I201" s="37" t="str">
        <f t="shared" si="42"/>
        <v>E6_1_1_2_mRNA : 0</v>
      </c>
      <c r="J201" s="20" t="str">
        <f t="shared" si="43"/>
        <v>E6_1_1_2 : 0</v>
      </c>
      <c r="K201" s="38" t="str">
        <f t="shared" si="44"/>
        <v>0.00292 - (0.0093 * E6_1_1_2_mRNA)</v>
      </c>
      <c r="L201" s="35" t="str">
        <f t="shared" si="45"/>
        <v>(0.278 * E6_1_1_2_mRNA) - (0.00000278 * E6_1_1_2)</v>
      </c>
      <c r="M201" s="39" t="str">
        <f t="shared" si="46"/>
        <v>mRNA200: -&gt; E6_1_1_2_mRNA | 0.00292 - (0.0093 * E6_1_1_2_mRNA)</v>
      </c>
      <c r="N201" s="40" t="str">
        <f t="shared" si="47"/>
        <v>Peptide200: E6_1_1_2_mRNA -&gt; E6_1_1_2 | (0.278 * E6_1_1_2_mRNA) - (0.000000278 * E6_1_1_2)</v>
      </c>
    </row>
    <row r="202" spans="1:14" x14ac:dyDescent="0.35">
      <c r="A202">
        <v>201</v>
      </c>
      <c r="B202" t="s">
        <v>7862</v>
      </c>
      <c r="C202" t="str">
        <f t="shared" si="36"/>
        <v>E6_1_1_20_mRNA</v>
      </c>
      <c r="D202" t="str">
        <f t="shared" si="37"/>
        <v>E6_1_1_20</v>
      </c>
      <c r="E202" s="40" t="str">
        <f t="shared" si="38"/>
        <v>E6_1_1_20_kcat : 13.7</v>
      </c>
      <c r="F202" s="42" t="str">
        <f t="shared" si="39"/>
        <v>E6_1_1_20_km : 1</v>
      </c>
      <c r="G202" s="35" t="str">
        <f t="shared" si="40"/>
        <v>E6_1_1_20_mRNA : E6_1_1_20_mRNA</v>
      </c>
      <c r="H202" s="36" t="str">
        <f t="shared" si="41"/>
        <v>E6_1_1_20 : E6_1_1_20</v>
      </c>
      <c r="I202" s="37" t="str">
        <f t="shared" si="42"/>
        <v>E6_1_1_20_mRNA : 0</v>
      </c>
      <c r="J202" s="20" t="str">
        <f t="shared" si="43"/>
        <v>E6_1_1_20 : 0</v>
      </c>
      <c r="K202" s="38" t="str">
        <f t="shared" si="44"/>
        <v>0.00292 - (0.0093 * E6_1_1_20_mRNA)</v>
      </c>
      <c r="L202" s="35" t="str">
        <f t="shared" si="45"/>
        <v>(0.278 * E6_1_1_20_mRNA) - (0.00000278 * E6_1_1_20)</v>
      </c>
      <c r="M202" s="39" t="str">
        <f t="shared" si="46"/>
        <v>mRNA201: -&gt; E6_1_1_20_mRNA | 0.00292 - (0.0093 * E6_1_1_20_mRNA)</v>
      </c>
      <c r="N202" s="40" t="str">
        <f t="shared" si="47"/>
        <v>Peptide201: E6_1_1_20_mRNA -&gt; E6_1_1_20 | (0.278 * E6_1_1_20_mRNA) - (0.000000278 * E6_1_1_20)</v>
      </c>
    </row>
    <row r="203" spans="1:14" x14ac:dyDescent="0.35">
      <c r="A203">
        <v>202</v>
      </c>
      <c r="B203" t="s">
        <v>7876</v>
      </c>
      <c r="C203" t="str">
        <f t="shared" si="36"/>
        <v>E6_1_1_3_mRNA</v>
      </c>
      <c r="D203" t="str">
        <f t="shared" si="37"/>
        <v>E6_1_1_3</v>
      </c>
      <c r="E203" s="40" t="str">
        <f t="shared" si="38"/>
        <v>E6_1_1_3_kcat : 13.7</v>
      </c>
      <c r="F203" s="42" t="str">
        <f t="shared" si="39"/>
        <v>E6_1_1_3_km : 1</v>
      </c>
      <c r="G203" s="35" t="str">
        <f t="shared" si="40"/>
        <v>E6_1_1_3_mRNA : E6_1_1_3_mRNA</v>
      </c>
      <c r="H203" s="36" t="str">
        <f t="shared" si="41"/>
        <v>E6_1_1_3 : E6_1_1_3</v>
      </c>
      <c r="I203" s="37" t="str">
        <f t="shared" si="42"/>
        <v>E6_1_1_3_mRNA : 0</v>
      </c>
      <c r="J203" s="20" t="str">
        <f t="shared" si="43"/>
        <v>E6_1_1_3 : 0</v>
      </c>
      <c r="K203" s="38" t="str">
        <f t="shared" si="44"/>
        <v>0.00292 - (0.0093 * E6_1_1_3_mRNA)</v>
      </c>
      <c r="L203" s="35" t="str">
        <f t="shared" si="45"/>
        <v>(0.278 * E6_1_1_3_mRNA) - (0.00000278 * E6_1_1_3)</v>
      </c>
      <c r="M203" s="39" t="str">
        <f t="shared" si="46"/>
        <v>mRNA202: -&gt; E6_1_1_3_mRNA | 0.00292 - (0.0093 * E6_1_1_3_mRNA)</v>
      </c>
      <c r="N203" s="40" t="str">
        <f t="shared" si="47"/>
        <v>Peptide202: E6_1_1_3_mRNA -&gt; E6_1_1_3 | (0.278 * E6_1_1_3_mRNA) - (0.000000278 * E6_1_1_3)</v>
      </c>
    </row>
    <row r="204" spans="1:14" x14ac:dyDescent="0.35">
      <c r="A204">
        <v>203</v>
      </c>
      <c r="B204" t="s">
        <v>7871</v>
      </c>
      <c r="C204" t="str">
        <f t="shared" si="36"/>
        <v>E6_1_1_4_mRNA</v>
      </c>
      <c r="D204" t="str">
        <f t="shared" si="37"/>
        <v>E6_1_1_4</v>
      </c>
      <c r="E204" s="40" t="str">
        <f t="shared" si="38"/>
        <v>E6_1_1_4_kcat : 13.7</v>
      </c>
      <c r="F204" s="42" t="str">
        <f t="shared" si="39"/>
        <v>E6_1_1_4_km : 1</v>
      </c>
      <c r="G204" s="35" t="str">
        <f t="shared" si="40"/>
        <v>E6_1_1_4_mRNA : E6_1_1_4_mRNA</v>
      </c>
      <c r="H204" s="36" t="str">
        <f t="shared" si="41"/>
        <v>E6_1_1_4 : E6_1_1_4</v>
      </c>
      <c r="I204" s="37" t="str">
        <f t="shared" si="42"/>
        <v>E6_1_1_4_mRNA : 0</v>
      </c>
      <c r="J204" s="20" t="str">
        <f t="shared" si="43"/>
        <v>E6_1_1_4 : 0</v>
      </c>
      <c r="K204" s="38" t="str">
        <f t="shared" si="44"/>
        <v>0.00292 - (0.0093 * E6_1_1_4_mRNA)</v>
      </c>
      <c r="L204" s="35" t="str">
        <f t="shared" si="45"/>
        <v>(0.278 * E6_1_1_4_mRNA) - (0.00000278 * E6_1_1_4)</v>
      </c>
      <c r="M204" s="39" t="str">
        <f t="shared" si="46"/>
        <v>mRNA203: -&gt; E6_1_1_4_mRNA | 0.00292 - (0.0093 * E6_1_1_4_mRNA)</v>
      </c>
      <c r="N204" s="40" t="str">
        <f t="shared" si="47"/>
        <v>Peptide203: E6_1_1_4_mRNA -&gt; E6_1_1_4 | (0.278 * E6_1_1_4_mRNA) - (0.000000278 * E6_1_1_4)</v>
      </c>
    </row>
    <row r="205" spans="1:14" x14ac:dyDescent="0.35">
      <c r="A205">
        <v>204</v>
      </c>
      <c r="B205" t="s">
        <v>7885</v>
      </c>
      <c r="C205" t="str">
        <f t="shared" si="36"/>
        <v>E6_1_1_5_mRNA</v>
      </c>
      <c r="D205" t="str">
        <f t="shared" si="37"/>
        <v>E6_1_1_5</v>
      </c>
      <c r="E205" s="40" t="str">
        <f t="shared" si="38"/>
        <v>E6_1_1_5_kcat : 13.7</v>
      </c>
      <c r="F205" s="42" t="str">
        <f t="shared" si="39"/>
        <v>E6_1_1_5_km : 1</v>
      </c>
      <c r="G205" s="35" t="str">
        <f t="shared" si="40"/>
        <v>E6_1_1_5_mRNA : E6_1_1_5_mRNA</v>
      </c>
      <c r="H205" s="36" t="str">
        <f t="shared" si="41"/>
        <v>E6_1_1_5 : E6_1_1_5</v>
      </c>
      <c r="I205" s="37" t="str">
        <f t="shared" si="42"/>
        <v>E6_1_1_5_mRNA : 0</v>
      </c>
      <c r="J205" s="20" t="str">
        <f t="shared" si="43"/>
        <v>E6_1_1_5 : 0</v>
      </c>
      <c r="K205" s="38" t="str">
        <f t="shared" si="44"/>
        <v>0.00292 - (0.0093 * E6_1_1_5_mRNA)</v>
      </c>
      <c r="L205" s="35" t="str">
        <f t="shared" si="45"/>
        <v>(0.278 * E6_1_1_5_mRNA) - (0.00000278 * E6_1_1_5)</v>
      </c>
      <c r="M205" s="39" t="str">
        <f t="shared" si="46"/>
        <v>mRNA204: -&gt; E6_1_1_5_mRNA | 0.00292 - (0.0093 * E6_1_1_5_mRNA)</v>
      </c>
      <c r="N205" s="40" t="str">
        <f t="shared" si="47"/>
        <v>Peptide204: E6_1_1_5_mRNA -&gt; E6_1_1_5 | (0.278 * E6_1_1_5_mRNA) - (0.000000278 * E6_1_1_5)</v>
      </c>
    </row>
    <row r="206" spans="1:14" x14ac:dyDescent="0.35">
      <c r="A206">
        <v>205</v>
      </c>
      <c r="B206" t="s">
        <v>7850</v>
      </c>
      <c r="C206" t="str">
        <f t="shared" si="36"/>
        <v>E6_1_1_6_mRNA</v>
      </c>
      <c r="D206" t="str">
        <f t="shared" si="37"/>
        <v>E6_1_1_6</v>
      </c>
      <c r="E206" s="40" t="str">
        <f t="shared" si="38"/>
        <v>E6_1_1_6_kcat : 13.7</v>
      </c>
      <c r="F206" s="42" t="str">
        <f t="shared" si="39"/>
        <v>E6_1_1_6_km : 1</v>
      </c>
      <c r="G206" s="35" t="str">
        <f t="shared" si="40"/>
        <v>E6_1_1_6_mRNA : E6_1_1_6_mRNA</v>
      </c>
      <c r="H206" s="36" t="str">
        <f t="shared" si="41"/>
        <v>E6_1_1_6 : E6_1_1_6</v>
      </c>
      <c r="I206" s="37" t="str">
        <f t="shared" si="42"/>
        <v>E6_1_1_6_mRNA : 0</v>
      </c>
      <c r="J206" s="20" t="str">
        <f t="shared" si="43"/>
        <v>E6_1_1_6 : 0</v>
      </c>
      <c r="K206" s="38" t="str">
        <f t="shared" si="44"/>
        <v>0.00292 - (0.0093 * E6_1_1_6_mRNA)</v>
      </c>
      <c r="L206" s="35" t="str">
        <f t="shared" si="45"/>
        <v>(0.278 * E6_1_1_6_mRNA) - (0.00000278 * E6_1_1_6)</v>
      </c>
      <c r="M206" s="39" t="str">
        <f t="shared" si="46"/>
        <v>mRNA205: -&gt; E6_1_1_6_mRNA | 0.00292 - (0.0093 * E6_1_1_6_mRNA)</v>
      </c>
      <c r="N206" s="40" t="str">
        <f t="shared" si="47"/>
        <v>Peptide205: E6_1_1_6_mRNA -&gt; E6_1_1_6 | (0.278 * E6_1_1_6_mRNA) - (0.000000278 * E6_1_1_6)</v>
      </c>
    </row>
    <row r="207" spans="1:14" x14ac:dyDescent="0.35">
      <c r="A207">
        <v>206</v>
      </c>
      <c r="B207" t="s">
        <v>7848</v>
      </c>
      <c r="C207" t="str">
        <f t="shared" si="36"/>
        <v>E6_1_1_7_mRNA</v>
      </c>
      <c r="D207" t="str">
        <f t="shared" si="37"/>
        <v>E6_1_1_7</v>
      </c>
      <c r="E207" s="40" t="str">
        <f t="shared" si="38"/>
        <v>E6_1_1_7_kcat : 13.7</v>
      </c>
      <c r="F207" s="42" t="str">
        <f t="shared" si="39"/>
        <v>E6_1_1_7_km : 1</v>
      </c>
      <c r="G207" s="35" t="str">
        <f t="shared" si="40"/>
        <v>E6_1_1_7_mRNA : E6_1_1_7_mRNA</v>
      </c>
      <c r="H207" s="36" t="str">
        <f t="shared" si="41"/>
        <v>E6_1_1_7 : E6_1_1_7</v>
      </c>
      <c r="I207" s="37" t="str">
        <f t="shared" si="42"/>
        <v>E6_1_1_7_mRNA : 0</v>
      </c>
      <c r="J207" s="20" t="str">
        <f t="shared" si="43"/>
        <v>E6_1_1_7 : 0</v>
      </c>
      <c r="K207" s="38" t="str">
        <f t="shared" si="44"/>
        <v>0.00292 - (0.0093 * E6_1_1_7_mRNA)</v>
      </c>
      <c r="L207" s="35" t="str">
        <f t="shared" si="45"/>
        <v>(0.278 * E6_1_1_7_mRNA) - (0.00000278 * E6_1_1_7)</v>
      </c>
      <c r="M207" s="39" t="str">
        <f t="shared" si="46"/>
        <v>mRNA206: -&gt; E6_1_1_7_mRNA | 0.00292 - (0.0093 * E6_1_1_7_mRNA)</v>
      </c>
      <c r="N207" s="40" t="str">
        <f t="shared" si="47"/>
        <v>Peptide206: E6_1_1_7_mRNA -&gt; E6_1_1_7 | (0.278 * E6_1_1_7_mRNA) - (0.000000278 * E6_1_1_7)</v>
      </c>
    </row>
    <row r="208" spans="1:14" x14ac:dyDescent="0.35">
      <c r="A208">
        <v>207</v>
      </c>
      <c r="B208" t="s">
        <v>7875</v>
      </c>
      <c r="C208" t="str">
        <f t="shared" si="36"/>
        <v>E6_1_1_9_mRNA</v>
      </c>
      <c r="D208" t="str">
        <f t="shared" si="37"/>
        <v>E6_1_1_9</v>
      </c>
      <c r="E208" s="40" t="str">
        <f t="shared" si="38"/>
        <v>E6_1_1_9_kcat : 13.7</v>
      </c>
      <c r="F208" s="42" t="str">
        <f t="shared" si="39"/>
        <v>E6_1_1_9_km : 1</v>
      </c>
      <c r="G208" s="35" t="str">
        <f t="shared" si="40"/>
        <v>E6_1_1_9_mRNA : E6_1_1_9_mRNA</v>
      </c>
      <c r="H208" s="36" t="str">
        <f t="shared" si="41"/>
        <v>E6_1_1_9 : E6_1_1_9</v>
      </c>
      <c r="I208" s="37" t="str">
        <f t="shared" si="42"/>
        <v>E6_1_1_9_mRNA : 0</v>
      </c>
      <c r="J208" s="20" t="str">
        <f t="shared" si="43"/>
        <v>E6_1_1_9 : 0</v>
      </c>
      <c r="K208" s="38" t="str">
        <f t="shared" si="44"/>
        <v>0.00292 - (0.0093 * E6_1_1_9_mRNA)</v>
      </c>
      <c r="L208" s="35" t="str">
        <f t="shared" si="45"/>
        <v>(0.278 * E6_1_1_9_mRNA) - (0.00000278 * E6_1_1_9)</v>
      </c>
      <c r="M208" s="39" t="str">
        <f t="shared" si="46"/>
        <v>mRNA207: -&gt; E6_1_1_9_mRNA | 0.00292 - (0.0093 * E6_1_1_9_mRNA)</v>
      </c>
      <c r="N208" s="40" t="str">
        <f t="shared" si="47"/>
        <v>Peptide207: E6_1_1_9_mRNA -&gt; E6_1_1_9 | (0.278 * E6_1_1_9_mRNA) - (0.000000278 * E6_1_1_9)</v>
      </c>
    </row>
    <row r="209" spans="1:14" x14ac:dyDescent="0.35">
      <c r="A209">
        <v>208</v>
      </c>
      <c r="B209" t="s">
        <v>7845</v>
      </c>
      <c r="C209" t="str">
        <f t="shared" si="36"/>
        <v>E6_2_1_22_mRNA</v>
      </c>
      <c r="D209" t="str">
        <f t="shared" si="37"/>
        <v>E6_2_1_22</v>
      </c>
      <c r="E209" s="40" t="str">
        <f t="shared" si="38"/>
        <v>E6_2_1_22_kcat : 13.7</v>
      </c>
      <c r="F209" s="42" t="str">
        <f t="shared" si="39"/>
        <v>E6_2_1_22_km : 1</v>
      </c>
      <c r="G209" s="35" t="str">
        <f t="shared" si="40"/>
        <v>E6_2_1_22_mRNA : E6_2_1_22_mRNA</v>
      </c>
      <c r="H209" s="36" t="str">
        <f t="shared" si="41"/>
        <v>E6_2_1_22 : E6_2_1_22</v>
      </c>
      <c r="I209" s="37" t="str">
        <f t="shared" si="42"/>
        <v>E6_2_1_22_mRNA : 0</v>
      </c>
      <c r="J209" s="20" t="str">
        <f t="shared" si="43"/>
        <v>E6_2_1_22 : 0</v>
      </c>
      <c r="K209" s="38" t="str">
        <f t="shared" si="44"/>
        <v>0.00292 - (0.0093 * E6_2_1_22_mRNA)</v>
      </c>
      <c r="L209" s="35" t="str">
        <f t="shared" si="45"/>
        <v>(0.278 * E6_2_1_22_mRNA) - (0.00000278 * E6_2_1_22)</v>
      </c>
      <c r="M209" s="39" t="str">
        <f t="shared" si="46"/>
        <v>mRNA208: -&gt; E6_2_1_22_mRNA | 0.00292 - (0.0093 * E6_2_1_22_mRNA)</v>
      </c>
      <c r="N209" s="40" t="str">
        <f t="shared" si="47"/>
        <v>Peptide208: E6_2_1_22_mRNA -&gt; E6_2_1_22 | (0.278 * E6_2_1_22_mRNA) - (0.000000278 * E6_2_1_22)</v>
      </c>
    </row>
    <row r="210" spans="1:14" x14ac:dyDescent="0.35">
      <c r="A210">
        <v>209</v>
      </c>
      <c r="B210" t="s">
        <v>7852</v>
      </c>
      <c r="C210" t="str">
        <f t="shared" si="36"/>
        <v>E6_3_1_1_mRNA</v>
      </c>
      <c r="D210" t="str">
        <f t="shared" si="37"/>
        <v>E6_3_1_1</v>
      </c>
      <c r="E210" s="40" t="str">
        <f t="shared" si="38"/>
        <v>E6_3_1_1_kcat : 13.7</v>
      </c>
      <c r="F210" s="42" t="str">
        <f t="shared" si="39"/>
        <v>E6_3_1_1_km : 1</v>
      </c>
      <c r="G210" s="35" t="str">
        <f t="shared" si="40"/>
        <v>E6_3_1_1_mRNA : E6_3_1_1_mRNA</v>
      </c>
      <c r="H210" s="36" t="str">
        <f t="shared" si="41"/>
        <v>E6_3_1_1 : E6_3_1_1</v>
      </c>
      <c r="I210" s="37" t="str">
        <f t="shared" si="42"/>
        <v>E6_3_1_1_mRNA : 0</v>
      </c>
      <c r="J210" s="20" t="str">
        <f t="shared" si="43"/>
        <v>E6_3_1_1 : 0</v>
      </c>
      <c r="K210" s="38" t="str">
        <f t="shared" si="44"/>
        <v>0.00292 - (0.0093 * E6_3_1_1_mRNA)</v>
      </c>
      <c r="L210" s="35" t="str">
        <f t="shared" si="45"/>
        <v>(0.278 * E6_3_1_1_mRNA) - (0.00000278 * E6_3_1_1)</v>
      </c>
      <c r="M210" s="39" t="str">
        <f t="shared" si="46"/>
        <v>mRNA209: -&gt; E6_3_1_1_mRNA | 0.00292 - (0.0093 * E6_3_1_1_mRNA)</v>
      </c>
      <c r="N210" s="40" t="str">
        <f t="shared" si="47"/>
        <v>Peptide209: E6_3_1_1_mRNA -&gt; E6_3_1_1 | (0.278 * E6_3_1_1_mRNA) - (0.000000278 * E6_3_1_1)</v>
      </c>
    </row>
    <row r="211" spans="1:14" x14ac:dyDescent="0.35">
      <c r="A211">
        <v>210</v>
      </c>
      <c r="B211" t="s">
        <v>7843</v>
      </c>
      <c r="C211" t="str">
        <f t="shared" si="36"/>
        <v>E6_3_1_2_mRNA</v>
      </c>
      <c r="D211" t="str">
        <f t="shared" si="37"/>
        <v>E6_3_1_2</v>
      </c>
      <c r="E211" s="40" t="str">
        <f t="shared" si="38"/>
        <v>E6_3_1_2_kcat : 13.7</v>
      </c>
      <c r="F211" s="42" t="str">
        <f t="shared" si="39"/>
        <v>E6_3_1_2_km : 1</v>
      </c>
      <c r="G211" s="35" t="str">
        <f t="shared" si="40"/>
        <v>E6_3_1_2_mRNA : E6_3_1_2_mRNA</v>
      </c>
      <c r="H211" s="36" t="str">
        <f t="shared" si="41"/>
        <v>E6_3_1_2 : E6_3_1_2</v>
      </c>
      <c r="I211" s="37" t="str">
        <f t="shared" si="42"/>
        <v>E6_3_1_2_mRNA : 0</v>
      </c>
      <c r="J211" s="20" t="str">
        <f t="shared" si="43"/>
        <v>E6_3_1_2 : 0</v>
      </c>
      <c r="K211" s="38" t="str">
        <f t="shared" si="44"/>
        <v>0.00292 - (0.0093 * E6_3_1_2_mRNA)</v>
      </c>
      <c r="L211" s="35" t="str">
        <f t="shared" si="45"/>
        <v>(0.278 * E6_3_1_2_mRNA) - (0.00000278 * E6_3_1_2)</v>
      </c>
      <c r="M211" s="39" t="str">
        <f t="shared" si="46"/>
        <v>mRNA210: -&gt; E6_3_1_2_mRNA | 0.00292 - (0.0093 * E6_3_1_2_mRNA)</v>
      </c>
      <c r="N211" s="40" t="str">
        <f t="shared" si="47"/>
        <v>Peptide210: E6_3_1_2_mRNA -&gt; E6_3_1_2 | (0.278 * E6_3_1_2_mRNA) - (0.000000278 * E6_3_1_2)</v>
      </c>
    </row>
    <row r="212" spans="1:14" x14ac:dyDescent="0.35">
      <c r="A212">
        <v>211</v>
      </c>
      <c r="B212" t="s">
        <v>7892</v>
      </c>
      <c r="C212" t="str">
        <f t="shared" si="36"/>
        <v>E6_3_1_5_mRNA</v>
      </c>
      <c r="D212" t="str">
        <f t="shared" si="37"/>
        <v>E6_3_1_5</v>
      </c>
      <c r="E212" s="40" t="str">
        <f t="shared" si="38"/>
        <v>E6_3_1_5_kcat : 13.7</v>
      </c>
      <c r="F212" s="42" t="str">
        <f t="shared" si="39"/>
        <v>E6_3_1_5_km : 1</v>
      </c>
      <c r="G212" s="35" t="str">
        <f t="shared" si="40"/>
        <v>E6_3_1_5_mRNA : E6_3_1_5_mRNA</v>
      </c>
      <c r="H212" s="36" t="str">
        <f t="shared" si="41"/>
        <v>E6_3_1_5 : E6_3_1_5</v>
      </c>
      <c r="I212" s="37" t="str">
        <f t="shared" si="42"/>
        <v>E6_3_1_5_mRNA : 0</v>
      </c>
      <c r="J212" s="20" t="str">
        <f t="shared" si="43"/>
        <v>E6_3_1_5 : 0</v>
      </c>
      <c r="K212" s="38" t="str">
        <f t="shared" si="44"/>
        <v>0.00292 - (0.0093 * E6_3_1_5_mRNA)</v>
      </c>
      <c r="L212" s="35" t="str">
        <f t="shared" si="45"/>
        <v>(0.278 * E6_3_1_5_mRNA) - (0.00000278 * E6_3_1_5)</v>
      </c>
      <c r="M212" s="39" t="str">
        <f t="shared" si="46"/>
        <v>mRNA211: -&gt; E6_3_1_5_mRNA | 0.00292 - (0.0093 * E6_3_1_5_mRNA)</v>
      </c>
      <c r="N212" s="40" t="str">
        <f t="shared" si="47"/>
        <v>Peptide211: E6_3_1_5_mRNA -&gt; E6_3_1_5 | (0.278 * E6_3_1_5_mRNA) - (0.000000278 * E6_3_1_5)</v>
      </c>
    </row>
    <row r="213" spans="1:14" x14ac:dyDescent="0.35">
      <c r="A213">
        <v>212</v>
      </c>
      <c r="B213" t="s">
        <v>7910</v>
      </c>
      <c r="C213" t="str">
        <f t="shared" si="36"/>
        <v>E6_3_2_10_mRNA</v>
      </c>
      <c r="D213" t="str">
        <f t="shared" si="37"/>
        <v>E6_3_2_10</v>
      </c>
      <c r="E213" s="40" t="str">
        <f t="shared" si="38"/>
        <v>E6_3_2_10_kcat : 13.7</v>
      </c>
      <c r="F213" s="42" t="str">
        <f t="shared" si="39"/>
        <v>E6_3_2_10_km : 1</v>
      </c>
      <c r="G213" s="35" t="str">
        <f t="shared" si="40"/>
        <v>E6_3_2_10_mRNA : E6_3_2_10_mRNA</v>
      </c>
      <c r="H213" s="36" t="str">
        <f t="shared" si="41"/>
        <v>E6_3_2_10 : E6_3_2_10</v>
      </c>
      <c r="I213" s="37" t="str">
        <f t="shared" si="42"/>
        <v>E6_3_2_10_mRNA : 0</v>
      </c>
      <c r="J213" s="20" t="str">
        <f t="shared" si="43"/>
        <v>E6_3_2_10 : 0</v>
      </c>
      <c r="K213" s="38" t="str">
        <f t="shared" si="44"/>
        <v>0.00292 - (0.0093 * E6_3_2_10_mRNA)</v>
      </c>
      <c r="L213" s="35" t="str">
        <f t="shared" si="45"/>
        <v>(0.278 * E6_3_2_10_mRNA) - (0.00000278 * E6_3_2_10)</v>
      </c>
      <c r="M213" s="39" t="str">
        <f t="shared" si="46"/>
        <v>mRNA212: -&gt; E6_3_2_10_mRNA | 0.00292 - (0.0093 * E6_3_2_10_mRNA)</v>
      </c>
      <c r="N213" s="40" t="str">
        <f t="shared" si="47"/>
        <v>Peptide212: E6_3_2_10_mRNA -&gt; E6_3_2_10 | (0.278 * E6_3_2_10_mRNA) - (0.000000278 * E6_3_2_10)</v>
      </c>
    </row>
    <row r="214" spans="1:14" x14ac:dyDescent="0.35">
      <c r="A214">
        <v>213</v>
      </c>
      <c r="B214" t="s">
        <v>7950</v>
      </c>
      <c r="C214" t="str">
        <f t="shared" si="36"/>
        <v>E6_3_2_5_mRNA</v>
      </c>
      <c r="D214" t="str">
        <f t="shared" si="37"/>
        <v>E6_3_2_5</v>
      </c>
      <c r="E214" s="40" t="str">
        <f t="shared" si="38"/>
        <v>E6_3_2_5_kcat : 13.7</v>
      </c>
      <c r="F214" s="42" t="str">
        <f t="shared" si="39"/>
        <v>E6_3_2_5_km : 1</v>
      </c>
      <c r="G214" s="35" t="str">
        <f t="shared" si="40"/>
        <v>E6_3_2_5_mRNA : E6_3_2_5_mRNA</v>
      </c>
      <c r="H214" s="36" t="str">
        <f t="shared" si="41"/>
        <v>E6_3_2_5 : E6_3_2_5</v>
      </c>
      <c r="I214" s="37" t="str">
        <f t="shared" si="42"/>
        <v>E6_3_2_5_mRNA : 0</v>
      </c>
      <c r="J214" s="20" t="str">
        <f t="shared" si="43"/>
        <v>E6_3_2_5 : 0</v>
      </c>
      <c r="K214" s="38" t="str">
        <f t="shared" si="44"/>
        <v>0.00292 - (0.0093 * E6_3_2_5_mRNA)</v>
      </c>
      <c r="L214" s="35" t="str">
        <f t="shared" si="45"/>
        <v>(0.278 * E6_3_2_5_mRNA) - (0.00000278 * E6_3_2_5)</v>
      </c>
      <c r="M214" s="39" t="str">
        <f t="shared" si="46"/>
        <v>mRNA213: -&gt; E6_3_2_5_mRNA | 0.00292 - (0.0093 * E6_3_2_5_mRNA)</v>
      </c>
      <c r="N214" s="40" t="str">
        <f t="shared" si="47"/>
        <v>Peptide213: E6_3_2_5_mRNA -&gt; E6_3_2_5 | (0.278 * E6_3_2_5_mRNA) - (0.000000278 * E6_3_2_5)</v>
      </c>
    </row>
    <row r="215" spans="1:14" x14ac:dyDescent="0.35">
      <c r="A215">
        <v>214</v>
      </c>
      <c r="B215" t="s">
        <v>7909</v>
      </c>
      <c r="C215" t="str">
        <f t="shared" si="36"/>
        <v>E6_3_2_6_mRNA</v>
      </c>
      <c r="D215" t="str">
        <f t="shared" si="37"/>
        <v>E6_3_2_6</v>
      </c>
      <c r="E215" s="40" t="str">
        <f t="shared" si="38"/>
        <v>E6_3_2_6_kcat : 13.7</v>
      </c>
      <c r="F215" s="42" t="str">
        <f t="shared" si="39"/>
        <v>E6_3_2_6_km : 1</v>
      </c>
      <c r="G215" s="35" t="str">
        <f t="shared" si="40"/>
        <v>E6_3_2_6_mRNA : E6_3_2_6_mRNA</v>
      </c>
      <c r="H215" s="36" t="str">
        <f t="shared" si="41"/>
        <v>E6_3_2_6 : E6_3_2_6</v>
      </c>
      <c r="I215" s="37" t="str">
        <f t="shared" si="42"/>
        <v>E6_3_2_6_mRNA : 0</v>
      </c>
      <c r="J215" s="20" t="str">
        <f t="shared" si="43"/>
        <v>E6_3_2_6 : 0</v>
      </c>
      <c r="K215" s="38" t="str">
        <f t="shared" si="44"/>
        <v>0.00292 - (0.0093 * E6_3_2_6_mRNA)</v>
      </c>
      <c r="L215" s="35" t="str">
        <f t="shared" si="45"/>
        <v>(0.278 * E6_3_2_6_mRNA) - (0.00000278 * E6_3_2_6)</v>
      </c>
      <c r="M215" s="39" t="str">
        <f t="shared" si="46"/>
        <v>mRNA214: -&gt; E6_3_2_6_mRNA | 0.00292 - (0.0093 * E6_3_2_6_mRNA)</v>
      </c>
      <c r="N215" s="40" t="str">
        <f t="shared" si="47"/>
        <v>Peptide214: E6_3_2_6_mRNA -&gt; E6_3_2_6 | (0.278 * E6_3_2_6_mRNA) - (0.000000278 * E6_3_2_6)</v>
      </c>
    </row>
    <row r="216" spans="1:14" x14ac:dyDescent="0.35">
      <c r="A216">
        <v>215</v>
      </c>
      <c r="B216" t="s">
        <v>7896</v>
      </c>
      <c r="C216" t="str">
        <f t="shared" si="36"/>
        <v>E6_3_2_8_mRNA</v>
      </c>
      <c r="D216" t="str">
        <f t="shared" si="37"/>
        <v>E6_3_2_8</v>
      </c>
      <c r="E216" s="40" t="str">
        <f t="shared" si="38"/>
        <v>E6_3_2_8_kcat : 13.7</v>
      </c>
      <c r="F216" s="42" t="str">
        <f t="shared" si="39"/>
        <v>E6_3_2_8_km : 1</v>
      </c>
      <c r="G216" s="35" t="str">
        <f t="shared" si="40"/>
        <v>E6_3_2_8_mRNA : E6_3_2_8_mRNA</v>
      </c>
      <c r="H216" s="36" t="str">
        <f t="shared" si="41"/>
        <v>E6_3_2_8 : E6_3_2_8</v>
      </c>
      <c r="I216" s="37" t="str">
        <f t="shared" si="42"/>
        <v>E6_3_2_8_mRNA : 0</v>
      </c>
      <c r="J216" s="20" t="str">
        <f t="shared" si="43"/>
        <v>E6_3_2_8 : 0</v>
      </c>
      <c r="K216" s="38" t="str">
        <f t="shared" si="44"/>
        <v>0.00292 - (0.0093 * E6_3_2_8_mRNA)</v>
      </c>
      <c r="L216" s="35" t="str">
        <f t="shared" si="45"/>
        <v>(0.278 * E6_3_2_8_mRNA) - (0.00000278 * E6_3_2_8)</v>
      </c>
      <c r="M216" s="39" t="str">
        <f t="shared" si="46"/>
        <v>mRNA215: -&gt; E6_3_2_8_mRNA | 0.00292 - (0.0093 * E6_3_2_8_mRNA)</v>
      </c>
      <c r="N216" s="40" t="str">
        <f t="shared" si="47"/>
        <v>Peptide215: E6_3_2_8_mRNA -&gt; E6_3_2_8 | (0.278 * E6_3_2_8_mRNA) - (0.000000278 * E6_3_2_8)</v>
      </c>
    </row>
    <row r="217" spans="1:14" x14ac:dyDescent="0.35">
      <c r="A217">
        <v>216</v>
      </c>
      <c r="B217" t="s">
        <v>7901</v>
      </c>
      <c r="C217" t="str">
        <f t="shared" si="36"/>
        <v>E6_3_2_9_mRNA</v>
      </c>
      <c r="D217" t="str">
        <f t="shared" si="37"/>
        <v>E6_3_2_9</v>
      </c>
      <c r="E217" s="40" t="str">
        <f t="shared" si="38"/>
        <v>E6_3_2_9_kcat : 13.7</v>
      </c>
      <c r="F217" s="42" t="str">
        <f t="shared" si="39"/>
        <v>E6_3_2_9_km : 1</v>
      </c>
      <c r="G217" s="35" t="str">
        <f t="shared" si="40"/>
        <v>E6_3_2_9_mRNA : E6_3_2_9_mRNA</v>
      </c>
      <c r="H217" s="36" t="str">
        <f t="shared" si="41"/>
        <v>E6_3_2_9 : E6_3_2_9</v>
      </c>
      <c r="I217" s="37" t="str">
        <f t="shared" si="42"/>
        <v>E6_3_2_9_mRNA : 0</v>
      </c>
      <c r="J217" s="20" t="str">
        <f t="shared" si="43"/>
        <v>E6_3_2_9 : 0</v>
      </c>
      <c r="K217" s="38" t="str">
        <f t="shared" si="44"/>
        <v>0.00292 - (0.0093 * E6_3_2_9_mRNA)</v>
      </c>
      <c r="L217" s="35" t="str">
        <f t="shared" si="45"/>
        <v>(0.278 * E6_3_2_9_mRNA) - (0.00000278 * E6_3_2_9)</v>
      </c>
      <c r="M217" s="39" t="str">
        <f t="shared" si="46"/>
        <v>mRNA216: -&gt; E6_3_2_9_mRNA | 0.00292 - (0.0093 * E6_3_2_9_mRNA)</v>
      </c>
      <c r="N217" s="40" t="str">
        <f t="shared" si="47"/>
        <v>Peptide216: E6_3_2_9_mRNA -&gt; E6_3_2_9 | (0.278 * E6_3_2_9_mRNA) - (0.000000278 * E6_3_2_9)</v>
      </c>
    </row>
    <row r="218" spans="1:14" x14ac:dyDescent="0.35">
      <c r="A218">
        <v>217</v>
      </c>
      <c r="B218" t="s">
        <v>7908</v>
      </c>
      <c r="C218" t="str">
        <f t="shared" si="36"/>
        <v>E6_3_3_1_mRNA</v>
      </c>
      <c r="D218" t="str">
        <f t="shared" si="37"/>
        <v>E6_3_3_1</v>
      </c>
      <c r="E218" s="40" t="str">
        <f t="shared" si="38"/>
        <v>E6_3_3_1_kcat : 13.7</v>
      </c>
      <c r="F218" s="42" t="str">
        <f t="shared" si="39"/>
        <v>E6_3_3_1_km : 1</v>
      </c>
      <c r="G218" s="35" t="str">
        <f t="shared" si="40"/>
        <v>E6_3_3_1_mRNA : E6_3_3_1_mRNA</v>
      </c>
      <c r="H218" s="36" t="str">
        <f t="shared" si="41"/>
        <v>E6_3_3_1 : E6_3_3_1</v>
      </c>
      <c r="I218" s="37" t="str">
        <f t="shared" si="42"/>
        <v>E6_3_3_1_mRNA : 0</v>
      </c>
      <c r="J218" s="20" t="str">
        <f t="shared" si="43"/>
        <v>E6_3_3_1 : 0</v>
      </c>
      <c r="K218" s="38" t="str">
        <f t="shared" si="44"/>
        <v>0.00292 - (0.0093 * E6_3_3_1_mRNA)</v>
      </c>
      <c r="L218" s="35" t="str">
        <f t="shared" si="45"/>
        <v>(0.278 * E6_3_3_1_mRNA) - (0.00000278 * E6_3_3_1)</v>
      </c>
      <c r="M218" s="39" t="str">
        <f t="shared" si="46"/>
        <v>mRNA217: -&gt; E6_3_3_1_mRNA | 0.00292 - (0.0093 * E6_3_3_1_mRNA)</v>
      </c>
      <c r="N218" s="40" t="str">
        <f t="shared" si="47"/>
        <v>Peptide217: E6_3_3_1_mRNA -&gt; E6_3_3_1 | (0.278 * E6_3_3_1_mRNA) - (0.000000278 * E6_3_3_1)</v>
      </c>
    </row>
    <row r="219" spans="1:14" x14ac:dyDescent="0.35">
      <c r="A219">
        <v>218</v>
      </c>
      <c r="B219" t="s">
        <v>7905</v>
      </c>
      <c r="C219" t="str">
        <f t="shared" si="36"/>
        <v>E6_3_3_2_mRNA</v>
      </c>
      <c r="D219" t="str">
        <f t="shared" si="37"/>
        <v>E6_3_3_2</v>
      </c>
      <c r="E219" s="40" t="str">
        <f t="shared" si="38"/>
        <v>E6_3_3_2_kcat : 13.7</v>
      </c>
      <c r="F219" s="42" t="str">
        <f t="shared" si="39"/>
        <v>E6_3_3_2_km : 1</v>
      </c>
      <c r="G219" s="35" t="str">
        <f t="shared" si="40"/>
        <v>E6_3_3_2_mRNA : E6_3_3_2_mRNA</v>
      </c>
      <c r="H219" s="36" t="str">
        <f t="shared" si="41"/>
        <v>E6_3_3_2 : E6_3_3_2</v>
      </c>
      <c r="I219" s="37" t="str">
        <f t="shared" si="42"/>
        <v>E6_3_3_2_mRNA : 0</v>
      </c>
      <c r="J219" s="20" t="str">
        <f t="shared" si="43"/>
        <v>E6_3_3_2 : 0</v>
      </c>
      <c r="K219" s="38" t="str">
        <f t="shared" si="44"/>
        <v>0.00292 - (0.0093 * E6_3_3_2_mRNA)</v>
      </c>
      <c r="L219" s="35" t="str">
        <f t="shared" si="45"/>
        <v>(0.278 * E6_3_3_2_mRNA) - (0.00000278 * E6_3_3_2)</v>
      </c>
      <c r="M219" s="39" t="str">
        <f t="shared" si="46"/>
        <v>mRNA218: -&gt; E6_3_3_2_mRNA | 0.00292 - (0.0093 * E6_3_3_2_mRNA)</v>
      </c>
      <c r="N219" s="40" t="str">
        <f t="shared" si="47"/>
        <v>Peptide218: E6_3_3_2_mRNA -&gt; E6_3_3_2 | (0.278 * E6_3_3_2_mRNA) - (0.000000278 * E6_3_3_2)</v>
      </c>
    </row>
    <row r="220" spans="1:14" x14ac:dyDescent="0.35">
      <c r="A220">
        <v>219</v>
      </c>
      <c r="B220" t="s">
        <v>7903</v>
      </c>
      <c r="C220" t="str">
        <f t="shared" si="36"/>
        <v>E6_3_4_13_mRNA</v>
      </c>
      <c r="D220" t="str">
        <f t="shared" si="37"/>
        <v>E6_3_4_13</v>
      </c>
      <c r="E220" s="40" t="str">
        <f t="shared" si="38"/>
        <v>E6_3_4_13_kcat : 13.7</v>
      </c>
      <c r="F220" s="42" t="str">
        <f t="shared" si="39"/>
        <v>E6_3_4_13_km : 1</v>
      </c>
      <c r="G220" s="35" t="str">
        <f t="shared" si="40"/>
        <v>E6_3_4_13_mRNA : E6_3_4_13_mRNA</v>
      </c>
      <c r="H220" s="36" t="str">
        <f t="shared" si="41"/>
        <v>E6_3_4_13 : E6_3_4_13</v>
      </c>
      <c r="I220" s="37" t="str">
        <f t="shared" si="42"/>
        <v>E6_3_4_13_mRNA : 0</v>
      </c>
      <c r="J220" s="20" t="str">
        <f t="shared" si="43"/>
        <v>E6_3_4_13 : 0</v>
      </c>
      <c r="K220" s="38" t="str">
        <f t="shared" si="44"/>
        <v>0.00292 - (0.0093 * E6_3_4_13_mRNA)</v>
      </c>
      <c r="L220" s="35" t="str">
        <f t="shared" si="45"/>
        <v>(0.278 * E6_3_4_13_mRNA) - (0.00000278 * E6_3_4_13)</v>
      </c>
      <c r="M220" s="39" t="str">
        <f t="shared" si="46"/>
        <v>mRNA219: -&gt; E6_3_4_13_mRNA | 0.00292 - (0.0093 * E6_3_4_13_mRNA)</v>
      </c>
      <c r="N220" s="40" t="str">
        <f t="shared" si="47"/>
        <v>Peptide219: E6_3_4_13_mRNA -&gt; E6_3_4_13 | (0.278 * E6_3_4_13_mRNA) - (0.000000278 * E6_3_4_13)</v>
      </c>
    </row>
    <row r="221" spans="1:14" x14ac:dyDescent="0.35">
      <c r="A221">
        <v>220</v>
      </c>
      <c r="B221" t="s">
        <v>7904</v>
      </c>
      <c r="C221" t="str">
        <f t="shared" si="36"/>
        <v>E6_3_4_18_mRNA</v>
      </c>
      <c r="D221" t="str">
        <f t="shared" si="37"/>
        <v>E6_3_4_18</v>
      </c>
      <c r="E221" s="40" t="str">
        <f t="shared" si="38"/>
        <v>E6_3_4_18_kcat : 13.7</v>
      </c>
      <c r="F221" s="42" t="str">
        <f t="shared" si="39"/>
        <v>E6_3_4_18_km : 1</v>
      </c>
      <c r="G221" s="35" t="str">
        <f t="shared" si="40"/>
        <v>E6_3_4_18_mRNA : E6_3_4_18_mRNA</v>
      </c>
      <c r="H221" s="36" t="str">
        <f t="shared" si="41"/>
        <v>E6_3_4_18 : E6_3_4_18</v>
      </c>
      <c r="I221" s="37" t="str">
        <f t="shared" si="42"/>
        <v>E6_3_4_18_mRNA : 0</v>
      </c>
      <c r="J221" s="20" t="str">
        <f t="shared" si="43"/>
        <v>E6_3_4_18 : 0</v>
      </c>
      <c r="K221" s="38" t="str">
        <f t="shared" si="44"/>
        <v>0.00292 - (0.0093 * E6_3_4_18_mRNA)</v>
      </c>
      <c r="L221" s="35" t="str">
        <f t="shared" si="45"/>
        <v>(0.278 * E6_3_4_18_mRNA) - (0.00000278 * E6_3_4_18)</v>
      </c>
      <c r="M221" s="39" t="str">
        <f t="shared" si="46"/>
        <v>mRNA220: -&gt; E6_3_4_18_mRNA | 0.00292 - (0.0093 * E6_3_4_18_mRNA)</v>
      </c>
      <c r="N221" s="40" t="str">
        <f t="shared" si="47"/>
        <v>Peptide220: E6_3_4_18_mRNA -&gt; E6_3_4_18 | (0.278 * E6_3_4_18_mRNA) - (0.000000278 * E6_3_4_18)</v>
      </c>
    </row>
    <row r="222" spans="1:14" x14ac:dyDescent="0.35">
      <c r="A222">
        <v>221</v>
      </c>
      <c r="B222" t="s">
        <v>8061</v>
      </c>
      <c r="C222" t="str">
        <f t="shared" si="36"/>
        <v>E6_3_4_19_mRNA</v>
      </c>
      <c r="D222" t="str">
        <f t="shared" si="37"/>
        <v>E6_3_4_19</v>
      </c>
      <c r="E222" s="40" t="str">
        <f t="shared" si="38"/>
        <v>E6_3_4_19_kcat : 13.7</v>
      </c>
      <c r="F222" s="42" t="str">
        <f t="shared" si="39"/>
        <v>E6_3_4_19_km : 1</v>
      </c>
      <c r="G222" s="35" t="str">
        <f t="shared" si="40"/>
        <v>E6_3_4_19_mRNA : E6_3_4_19_mRNA</v>
      </c>
      <c r="H222" s="36" t="str">
        <f t="shared" si="41"/>
        <v>E6_3_4_19 : E6_3_4_19</v>
      </c>
      <c r="I222" s="37" t="str">
        <f t="shared" si="42"/>
        <v>E6_3_4_19_mRNA : 0</v>
      </c>
      <c r="J222" s="20" t="str">
        <f t="shared" si="43"/>
        <v>E6_3_4_19 : 0</v>
      </c>
      <c r="K222" s="38" t="str">
        <f t="shared" si="44"/>
        <v>0.00292 - (0.0093 * E6_3_4_19_mRNA)</v>
      </c>
      <c r="L222" s="35" t="str">
        <f t="shared" si="45"/>
        <v>(0.278 * E6_3_4_19_mRNA) - (0.00000278 * E6_3_4_19)</v>
      </c>
      <c r="M222" s="39" t="str">
        <f t="shared" si="46"/>
        <v>mRNA221: -&gt; E6_3_4_19_mRNA | 0.00292 - (0.0093 * E6_3_4_19_mRNA)</v>
      </c>
      <c r="N222" s="40" t="str">
        <f t="shared" si="47"/>
        <v>Peptide221: E6_3_4_19_mRNA -&gt; E6_3_4_19 | (0.278 * E6_3_4_19_mRNA) - (0.000000278 * E6_3_4_19)</v>
      </c>
    </row>
    <row r="223" spans="1:14" x14ac:dyDescent="0.35">
      <c r="A223">
        <v>222</v>
      </c>
      <c r="B223" t="s">
        <v>7860</v>
      </c>
      <c r="C223" t="str">
        <f t="shared" si="36"/>
        <v>E6_3_4_2_mRNA</v>
      </c>
      <c r="D223" t="str">
        <f t="shared" si="37"/>
        <v>E6_3_4_2</v>
      </c>
      <c r="E223" s="40" t="str">
        <f t="shared" si="38"/>
        <v>E6_3_4_2_kcat : 13.7</v>
      </c>
      <c r="F223" s="42" t="str">
        <f t="shared" si="39"/>
        <v>E6_3_4_2_km : 1</v>
      </c>
      <c r="G223" s="35" t="str">
        <f t="shared" si="40"/>
        <v>E6_3_4_2_mRNA : E6_3_4_2_mRNA</v>
      </c>
      <c r="H223" s="36" t="str">
        <f t="shared" si="41"/>
        <v>E6_3_4_2 : E6_3_4_2</v>
      </c>
      <c r="I223" s="37" t="str">
        <f t="shared" si="42"/>
        <v>E6_3_4_2_mRNA : 0</v>
      </c>
      <c r="J223" s="20" t="str">
        <f t="shared" si="43"/>
        <v>E6_3_4_2 : 0</v>
      </c>
      <c r="K223" s="38" t="str">
        <f t="shared" si="44"/>
        <v>0.00292 - (0.0093 * E6_3_4_2_mRNA)</v>
      </c>
      <c r="L223" s="35" t="str">
        <f t="shared" si="45"/>
        <v>(0.278 * E6_3_4_2_mRNA) - (0.00000278 * E6_3_4_2)</v>
      </c>
      <c r="M223" s="39" t="str">
        <f t="shared" si="46"/>
        <v>mRNA222: -&gt; E6_3_4_2_mRNA | 0.00292 - (0.0093 * E6_3_4_2_mRNA)</v>
      </c>
      <c r="N223" s="40" t="str">
        <f t="shared" si="47"/>
        <v>Peptide222: E6_3_4_2_mRNA -&gt; E6_3_4_2 | (0.278 * E6_3_4_2_mRNA) - (0.000000278 * E6_3_4_2)</v>
      </c>
    </row>
    <row r="224" spans="1:14" x14ac:dyDescent="0.35">
      <c r="A224">
        <v>223</v>
      </c>
      <c r="B224" t="s">
        <v>8030</v>
      </c>
      <c r="C224" t="str">
        <f t="shared" si="36"/>
        <v>E6_3_4_21_mRNA</v>
      </c>
      <c r="D224" t="str">
        <f t="shared" si="37"/>
        <v>E6_3_4_21</v>
      </c>
      <c r="E224" s="40" t="str">
        <f t="shared" si="38"/>
        <v>E6_3_4_21_kcat : 13.7</v>
      </c>
      <c r="F224" s="42" t="str">
        <f t="shared" si="39"/>
        <v>E6_3_4_21_km : 1</v>
      </c>
      <c r="G224" s="35" t="str">
        <f t="shared" si="40"/>
        <v>E6_3_4_21_mRNA : E6_3_4_21_mRNA</v>
      </c>
      <c r="H224" s="36" t="str">
        <f t="shared" si="41"/>
        <v>E6_3_4_21 : E6_3_4_21</v>
      </c>
      <c r="I224" s="37" t="str">
        <f t="shared" si="42"/>
        <v>E6_3_4_21_mRNA : 0</v>
      </c>
      <c r="J224" s="20" t="str">
        <f t="shared" si="43"/>
        <v>E6_3_4_21 : 0</v>
      </c>
      <c r="K224" s="38" t="str">
        <f t="shared" si="44"/>
        <v>0.00292 - (0.0093 * E6_3_4_21_mRNA)</v>
      </c>
      <c r="L224" s="35" t="str">
        <f t="shared" si="45"/>
        <v>(0.278 * E6_3_4_21_mRNA) - (0.00000278 * E6_3_4_21)</v>
      </c>
      <c r="M224" s="39" t="str">
        <f t="shared" si="46"/>
        <v>mRNA223: -&gt; E6_3_4_21_mRNA | 0.00292 - (0.0093 * E6_3_4_21_mRNA)</v>
      </c>
      <c r="N224" s="40" t="str">
        <f t="shared" si="47"/>
        <v>Peptide223: E6_3_4_21_mRNA -&gt; E6_3_4_21 | (0.278 * E6_3_4_21_mRNA) - (0.000000278 * E6_3_4_21)</v>
      </c>
    </row>
    <row r="225" spans="1:14" x14ac:dyDescent="0.35">
      <c r="A225">
        <v>224</v>
      </c>
      <c r="B225" t="s">
        <v>7970</v>
      </c>
      <c r="C225" t="str">
        <f t="shared" si="36"/>
        <v>E6_3_4_3_mRNA</v>
      </c>
      <c r="D225" t="str">
        <f t="shared" si="37"/>
        <v>E6_3_4_3</v>
      </c>
      <c r="E225" s="40" t="str">
        <f t="shared" si="38"/>
        <v>E6_3_4_3_kcat : 13.7</v>
      </c>
      <c r="F225" s="42" t="str">
        <f t="shared" si="39"/>
        <v>E6_3_4_3_km : 1</v>
      </c>
      <c r="G225" s="35" t="str">
        <f t="shared" si="40"/>
        <v>E6_3_4_3_mRNA : E6_3_4_3_mRNA</v>
      </c>
      <c r="H225" s="36" t="str">
        <f t="shared" si="41"/>
        <v>E6_3_4_3 : E6_3_4_3</v>
      </c>
      <c r="I225" s="37" t="str">
        <f t="shared" si="42"/>
        <v>E6_3_4_3_mRNA : 0</v>
      </c>
      <c r="J225" s="20" t="str">
        <f t="shared" si="43"/>
        <v>E6_3_4_3 : 0</v>
      </c>
      <c r="K225" s="38" t="str">
        <f t="shared" si="44"/>
        <v>0.00292 - (0.0093 * E6_3_4_3_mRNA)</v>
      </c>
      <c r="L225" s="35" t="str">
        <f t="shared" si="45"/>
        <v>(0.278 * E6_3_4_3_mRNA) - (0.00000278 * E6_3_4_3)</v>
      </c>
      <c r="M225" s="39" t="str">
        <f t="shared" si="46"/>
        <v>mRNA224: -&gt; E6_3_4_3_mRNA | 0.00292 - (0.0093 * E6_3_4_3_mRNA)</v>
      </c>
      <c r="N225" s="40" t="str">
        <f t="shared" si="47"/>
        <v>Peptide224: E6_3_4_3_mRNA -&gt; E6_3_4_3 | (0.278 * E6_3_4_3_mRNA) - (0.000000278 * E6_3_4_3)</v>
      </c>
    </row>
    <row r="226" spans="1:14" x14ac:dyDescent="0.35">
      <c r="A226">
        <v>225</v>
      </c>
      <c r="B226" t="s">
        <v>7944</v>
      </c>
      <c r="C226" t="str">
        <f t="shared" si="36"/>
        <v>E6_3_4_4_mRNA</v>
      </c>
      <c r="D226" t="str">
        <f t="shared" si="37"/>
        <v>E6_3_4_4</v>
      </c>
      <c r="E226" s="40" t="str">
        <f t="shared" si="38"/>
        <v>E6_3_4_4_kcat : 13.7</v>
      </c>
      <c r="F226" s="42" t="str">
        <f t="shared" si="39"/>
        <v>E6_3_4_4_km : 1</v>
      </c>
      <c r="G226" s="35" t="str">
        <f t="shared" si="40"/>
        <v>E6_3_4_4_mRNA : E6_3_4_4_mRNA</v>
      </c>
      <c r="H226" s="36" t="str">
        <f t="shared" si="41"/>
        <v>E6_3_4_4 : E6_3_4_4</v>
      </c>
      <c r="I226" s="37" t="str">
        <f t="shared" si="42"/>
        <v>E6_3_4_4_mRNA : 0</v>
      </c>
      <c r="J226" s="20" t="str">
        <f t="shared" si="43"/>
        <v>E6_3_4_4 : 0</v>
      </c>
      <c r="K226" s="38" t="str">
        <f t="shared" si="44"/>
        <v>0.00292 - (0.0093 * E6_3_4_4_mRNA)</v>
      </c>
      <c r="L226" s="35" t="str">
        <f t="shared" si="45"/>
        <v>(0.278 * E6_3_4_4_mRNA) - (0.00000278 * E6_3_4_4)</v>
      </c>
      <c r="M226" s="39" t="str">
        <f t="shared" si="46"/>
        <v>mRNA225: -&gt; E6_3_4_4_mRNA | 0.00292 - (0.0093 * E6_3_4_4_mRNA)</v>
      </c>
      <c r="N226" s="40" t="str">
        <f t="shared" si="47"/>
        <v>Peptide225: E6_3_4_4_mRNA -&gt; E6_3_4_4 | (0.278 * E6_3_4_4_mRNA) - (0.000000278 * E6_3_4_4)</v>
      </c>
    </row>
    <row r="227" spans="1:14" x14ac:dyDescent="0.35">
      <c r="A227">
        <v>226</v>
      </c>
      <c r="B227" t="s">
        <v>7890</v>
      </c>
      <c r="C227" t="str">
        <f t="shared" si="36"/>
        <v>E6_3_5_2_mRNA</v>
      </c>
      <c r="D227" t="str">
        <f t="shared" si="37"/>
        <v>E6_3_5_2</v>
      </c>
      <c r="E227" s="40" t="str">
        <f t="shared" si="38"/>
        <v>E6_3_5_2_kcat : 13.7</v>
      </c>
      <c r="F227" s="42" t="str">
        <f t="shared" si="39"/>
        <v>E6_3_5_2_km : 1</v>
      </c>
      <c r="G227" s="35" t="str">
        <f t="shared" si="40"/>
        <v>E6_3_5_2_mRNA : E6_3_5_2_mRNA</v>
      </c>
      <c r="H227" s="36" t="str">
        <f t="shared" si="41"/>
        <v>E6_3_5_2 : E6_3_5_2</v>
      </c>
      <c r="I227" s="37" t="str">
        <f t="shared" si="42"/>
        <v>E6_3_5_2_mRNA : 0</v>
      </c>
      <c r="J227" s="20" t="str">
        <f t="shared" si="43"/>
        <v>E6_3_5_2 : 0</v>
      </c>
      <c r="K227" s="38" t="str">
        <f t="shared" si="44"/>
        <v>0.00292 - (0.0093 * E6_3_5_2_mRNA)</v>
      </c>
      <c r="L227" s="35" t="str">
        <f t="shared" si="45"/>
        <v>(0.278 * E6_3_5_2_mRNA) - (0.00000278 * E6_3_5_2)</v>
      </c>
      <c r="M227" s="39" t="str">
        <f t="shared" si="46"/>
        <v>mRNA226: -&gt; E6_3_5_2_mRNA | 0.00292 - (0.0093 * E6_3_5_2_mRNA)</v>
      </c>
      <c r="N227" s="40" t="str">
        <f t="shared" si="47"/>
        <v>Peptide226: E6_3_5_2_mRNA -&gt; E6_3_5_2 | (0.278 * E6_3_5_2_mRNA) - (0.000000278 * E6_3_5_2)</v>
      </c>
    </row>
    <row r="228" spans="1:14" x14ac:dyDescent="0.35">
      <c r="A228">
        <v>227</v>
      </c>
      <c r="B228" t="s">
        <v>7906</v>
      </c>
      <c r="C228" t="str">
        <f t="shared" si="36"/>
        <v>E6_3_5_3_mRNA</v>
      </c>
      <c r="D228" t="str">
        <f t="shared" si="37"/>
        <v>E6_3_5_3</v>
      </c>
      <c r="E228" s="40" t="str">
        <f t="shared" si="38"/>
        <v>E6_3_5_3_kcat : 13.7</v>
      </c>
      <c r="F228" s="42" t="str">
        <f t="shared" si="39"/>
        <v>E6_3_5_3_km : 1</v>
      </c>
      <c r="G228" s="35" t="str">
        <f t="shared" si="40"/>
        <v>E6_3_5_3_mRNA : E6_3_5_3_mRNA</v>
      </c>
      <c r="H228" s="36" t="str">
        <f t="shared" si="41"/>
        <v>E6_3_5_3 : E6_3_5_3</v>
      </c>
      <c r="I228" s="37" t="str">
        <f t="shared" si="42"/>
        <v>E6_3_5_3_mRNA : 0</v>
      </c>
      <c r="J228" s="20" t="str">
        <f t="shared" si="43"/>
        <v>E6_3_5_3 : 0</v>
      </c>
      <c r="K228" s="38" t="str">
        <f t="shared" si="44"/>
        <v>0.00292 - (0.0093 * E6_3_5_3_mRNA)</v>
      </c>
      <c r="L228" s="35" t="str">
        <f t="shared" si="45"/>
        <v>(0.278 * E6_3_5_3_mRNA) - (0.00000278 * E6_3_5_3)</v>
      </c>
      <c r="M228" s="39" t="str">
        <f t="shared" si="46"/>
        <v>mRNA227: -&gt; E6_3_5_3_mRNA | 0.00292 - (0.0093 * E6_3_5_3_mRNA)</v>
      </c>
      <c r="N228" s="40" t="str">
        <f t="shared" si="47"/>
        <v>Peptide227: E6_3_5_3_mRNA -&gt; E6_3_5_3 | (0.278 * E6_3_5_3_mRNA) - (0.000000278 * E6_3_5_3)</v>
      </c>
    </row>
    <row r="229" spans="1:14" x14ac:dyDescent="0.35">
      <c r="A229">
        <v>228</v>
      </c>
      <c r="B229" t="s">
        <v>7853</v>
      </c>
      <c r="C229" t="str">
        <f t="shared" si="36"/>
        <v>E6_3_5_4_mRNA</v>
      </c>
      <c r="D229" t="str">
        <f t="shared" si="37"/>
        <v>E6_3_5_4</v>
      </c>
      <c r="E229" s="40" t="str">
        <f t="shared" si="38"/>
        <v>E6_3_5_4_kcat : 13.7</v>
      </c>
      <c r="F229" s="42" t="str">
        <f t="shared" si="39"/>
        <v>E6_3_5_4_km : 1</v>
      </c>
      <c r="G229" s="35" t="str">
        <f t="shared" si="40"/>
        <v>E6_3_5_4_mRNA : E6_3_5_4_mRNA</v>
      </c>
      <c r="H229" s="36" t="str">
        <f t="shared" si="41"/>
        <v>E6_3_5_4 : E6_3_5_4</v>
      </c>
      <c r="I229" s="37" t="str">
        <f t="shared" si="42"/>
        <v>E6_3_5_4_mRNA : 0</v>
      </c>
      <c r="J229" s="20" t="str">
        <f t="shared" si="43"/>
        <v>E6_3_5_4 : 0</v>
      </c>
      <c r="K229" s="38" t="str">
        <f t="shared" si="44"/>
        <v>0.00292 - (0.0093 * E6_3_5_4_mRNA)</v>
      </c>
      <c r="L229" s="35" t="str">
        <f t="shared" si="45"/>
        <v>(0.278 * E6_3_5_4_mRNA) - (0.00000278 * E6_3_5_4)</v>
      </c>
      <c r="M229" s="39" t="str">
        <f t="shared" si="46"/>
        <v>mRNA228: -&gt; E6_3_5_4_mRNA | 0.00292 - (0.0093 * E6_3_5_4_mRNA)</v>
      </c>
      <c r="N229" s="40" t="str">
        <f t="shared" si="47"/>
        <v>Peptide228: E6_3_5_4_mRNA -&gt; E6_3_5_4 | (0.278 * E6_3_5_4_mRNA) - (0.000000278 * E6_3_5_4)</v>
      </c>
    </row>
    <row r="230" spans="1:14" x14ac:dyDescent="0.35">
      <c r="A230">
        <v>229</v>
      </c>
      <c r="B230" t="s">
        <v>7857</v>
      </c>
      <c r="C230" t="str">
        <f t="shared" si="36"/>
        <v>E6_3_5_5_mRNA</v>
      </c>
      <c r="D230" t="str">
        <f t="shared" si="37"/>
        <v>E6_3_5_5</v>
      </c>
      <c r="E230" s="40" t="str">
        <f t="shared" si="38"/>
        <v>E6_3_5_5_kcat : 13.7</v>
      </c>
      <c r="F230" s="42" t="str">
        <f t="shared" si="39"/>
        <v>E6_3_5_5_km : 1</v>
      </c>
      <c r="G230" s="35" t="str">
        <f t="shared" si="40"/>
        <v>E6_3_5_5_mRNA : E6_3_5_5_mRNA</v>
      </c>
      <c r="H230" s="36" t="str">
        <f t="shared" si="41"/>
        <v>E6_3_5_5 : E6_3_5_5</v>
      </c>
      <c r="I230" s="37" t="str">
        <f t="shared" si="42"/>
        <v>E6_3_5_5_mRNA : 0</v>
      </c>
      <c r="J230" s="20" t="str">
        <f t="shared" si="43"/>
        <v>E6_3_5_5 : 0</v>
      </c>
      <c r="K230" s="38" t="str">
        <f t="shared" si="44"/>
        <v>0.00292 - (0.0093 * E6_3_5_5_mRNA)</v>
      </c>
      <c r="L230" s="35" t="str">
        <f t="shared" si="45"/>
        <v>(0.278 * E6_3_5_5_mRNA) - (0.00000278 * E6_3_5_5)</v>
      </c>
      <c r="M230" s="39" t="str">
        <f t="shared" si="46"/>
        <v>mRNA229: -&gt; E6_3_5_5_mRNA | 0.00292 - (0.0093 * E6_3_5_5_mRNA)</v>
      </c>
      <c r="N230" s="40" t="str">
        <f t="shared" si="47"/>
        <v>Peptide229: E6_3_5_5_mRNA -&gt; E6_3_5_5 | (0.278 * E6_3_5_5_mRNA) - (0.000000278 * E6_3_5_5)</v>
      </c>
    </row>
    <row r="231" spans="1:14" x14ac:dyDescent="0.35">
      <c r="A231">
        <v>230</v>
      </c>
      <c r="B231" t="s">
        <v>7912</v>
      </c>
      <c r="C231" t="str">
        <f t="shared" si="36"/>
        <v>E6_5_1_2_mRNA</v>
      </c>
      <c r="D231" t="str">
        <f t="shared" si="37"/>
        <v>E6_5_1_2</v>
      </c>
      <c r="E231" s="40" t="str">
        <f t="shared" si="38"/>
        <v>E6_5_1_2_kcat : 13.7</v>
      </c>
      <c r="F231" s="42" t="str">
        <f t="shared" si="39"/>
        <v>E6_5_1_2_km : 1</v>
      </c>
      <c r="G231" s="35" t="str">
        <f t="shared" si="40"/>
        <v>E6_5_1_2_mRNA : E6_5_1_2_mRNA</v>
      </c>
      <c r="H231" s="36" t="str">
        <f t="shared" si="41"/>
        <v>E6_5_1_2 : E6_5_1_2</v>
      </c>
      <c r="I231" s="37" t="str">
        <f t="shared" si="42"/>
        <v>E6_5_1_2_mRNA : 0</v>
      </c>
      <c r="J231" s="20" t="str">
        <f t="shared" si="43"/>
        <v>E6_5_1_2 : 0</v>
      </c>
      <c r="K231" s="38" t="str">
        <f t="shared" si="44"/>
        <v>0.00292 - (0.0093 * E6_5_1_2_mRNA)</v>
      </c>
      <c r="L231" s="35" t="str">
        <f t="shared" si="45"/>
        <v>(0.278 * E6_5_1_2_mRNA) - (0.00000278 * E6_5_1_2)</v>
      </c>
      <c r="M231" s="39" t="str">
        <f t="shared" si="46"/>
        <v>mRNA230: -&gt; E6_5_1_2_mRNA | 0.00292 - (0.0093 * E6_5_1_2_mRNA)</v>
      </c>
      <c r="N231" s="40" t="str">
        <f t="shared" si="47"/>
        <v>Peptide230: E6_5_1_2_mRNA -&gt; E6_5_1_2 | (0.278 * E6_5_1_2_mRNA) - (0.000000278 * E6_5_1_2)</v>
      </c>
    </row>
    <row r="232" spans="1:14" x14ac:dyDescent="0.35">
      <c r="A232">
        <v>231</v>
      </c>
      <c r="B232" t="s">
        <v>7839</v>
      </c>
      <c r="C232" t="str">
        <f t="shared" si="36"/>
        <v>E7_1_2_2_mRNA</v>
      </c>
      <c r="D232" t="str">
        <f t="shared" si="37"/>
        <v>E7_1_2_2</v>
      </c>
      <c r="E232" s="40" t="str">
        <f t="shared" si="38"/>
        <v>E7_1_2_2_kcat : 13.7</v>
      </c>
      <c r="F232" s="42" t="str">
        <f t="shared" si="39"/>
        <v>E7_1_2_2_km : 1</v>
      </c>
      <c r="G232" s="35" t="str">
        <f t="shared" si="40"/>
        <v>E7_1_2_2_mRNA : E7_1_2_2_mRNA</v>
      </c>
      <c r="H232" s="36" t="str">
        <f t="shared" si="41"/>
        <v>E7_1_2_2 : E7_1_2_2</v>
      </c>
      <c r="I232" s="37" t="str">
        <f t="shared" si="42"/>
        <v>E7_1_2_2_mRNA : 0</v>
      </c>
      <c r="J232" s="20" t="str">
        <f t="shared" si="43"/>
        <v>E7_1_2_2 : 0</v>
      </c>
      <c r="K232" s="38" t="str">
        <f t="shared" si="44"/>
        <v>0.00292 - (0.0093 * E7_1_2_2_mRNA)</v>
      </c>
      <c r="L232" s="35" t="str">
        <f t="shared" si="45"/>
        <v>(0.278 * E7_1_2_2_mRNA) - (0.00000278 * E7_1_2_2)</v>
      </c>
      <c r="M232" s="39" t="str">
        <f t="shared" si="46"/>
        <v>mRNA231: -&gt; E7_1_2_2_mRNA | 0.00292 - (0.0093 * E7_1_2_2_mRNA)</v>
      </c>
      <c r="N232" s="40" t="str">
        <f t="shared" si="47"/>
        <v>Peptide231: E7_1_2_2_mRNA -&gt; E7_1_2_2 | (0.278 * E7_1_2_2_mRNA) - (0.000000278 * E7_1_2_2)</v>
      </c>
    </row>
    <row r="233" spans="1:14" x14ac:dyDescent="0.35">
      <c r="G233"/>
      <c r="H233"/>
      <c r="I233"/>
      <c r="J233"/>
      <c r="K233"/>
      <c r="L233"/>
      <c r="M233"/>
      <c r="N233"/>
    </row>
    <row r="234" spans="1:14" x14ac:dyDescent="0.35">
      <c r="G234"/>
      <c r="H234"/>
      <c r="I234"/>
      <c r="J234"/>
      <c r="K234"/>
      <c r="L234"/>
      <c r="M234"/>
      <c r="N234"/>
    </row>
    <row r="235" spans="1:14" x14ac:dyDescent="0.35">
      <c r="G235"/>
      <c r="H235"/>
      <c r="I235"/>
      <c r="J235"/>
      <c r="K235"/>
      <c r="L235"/>
      <c r="M235"/>
      <c r="N235"/>
    </row>
    <row r="236" spans="1:14" x14ac:dyDescent="0.35">
      <c r="G236"/>
      <c r="H236"/>
      <c r="I236"/>
      <c r="J236"/>
      <c r="K236"/>
      <c r="L236"/>
      <c r="M236"/>
      <c r="N236"/>
    </row>
    <row r="237" spans="1:14" x14ac:dyDescent="0.35">
      <c r="G237"/>
      <c r="H237"/>
      <c r="I237"/>
      <c r="J237"/>
      <c r="K237"/>
      <c r="L237"/>
      <c r="M237"/>
      <c r="N237"/>
    </row>
    <row r="238" spans="1:14" x14ac:dyDescent="0.35">
      <c r="G238"/>
      <c r="H238"/>
      <c r="I238"/>
      <c r="J238"/>
      <c r="K238"/>
      <c r="L238"/>
      <c r="M238"/>
      <c r="N238"/>
    </row>
    <row r="239" spans="1:14" x14ac:dyDescent="0.35">
      <c r="G239"/>
      <c r="H239"/>
      <c r="I239"/>
      <c r="J239"/>
      <c r="K239"/>
      <c r="L239"/>
      <c r="M239"/>
      <c r="N239"/>
    </row>
    <row r="240" spans="1:14" x14ac:dyDescent="0.35">
      <c r="G240"/>
      <c r="H240"/>
      <c r="I240"/>
      <c r="J240"/>
      <c r="K240"/>
      <c r="L240"/>
      <c r="M240"/>
      <c r="N240"/>
    </row>
    <row r="241" spans="7:14" x14ac:dyDescent="0.35">
      <c r="G241"/>
      <c r="H241"/>
      <c r="I241"/>
      <c r="J241"/>
      <c r="K241"/>
      <c r="L241"/>
      <c r="M241"/>
      <c r="N241"/>
    </row>
    <row r="242" spans="7:14" x14ac:dyDescent="0.35">
      <c r="G242"/>
      <c r="H242"/>
      <c r="I242"/>
      <c r="J242"/>
      <c r="K242"/>
      <c r="L242"/>
      <c r="M242"/>
      <c r="N242"/>
    </row>
    <row r="243" spans="7:14" x14ac:dyDescent="0.35">
      <c r="G243"/>
      <c r="H243"/>
      <c r="I243"/>
      <c r="J243"/>
      <c r="K243"/>
      <c r="L243"/>
      <c r="M243"/>
      <c r="N243"/>
    </row>
    <row r="244" spans="7:14" x14ac:dyDescent="0.35">
      <c r="G244"/>
      <c r="H244"/>
      <c r="I244"/>
      <c r="J244"/>
      <c r="K244"/>
      <c r="L244"/>
      <c r="M244"/>
      <c r="N244"/>
    </row>
    <row r="245" spans="7:14" x14ac:dyDescent="0.35">
      <c r="G245"/>
      <c r="H245"/>
      <c r="I245"/>
      <c r="J245"/>
      <c r="K245"/>
      <c r="L245"/>
      <c r="M245"/>
      <c r="N245"/>
    </row>
    <row r="246" spans="7:14" x14ac:dyDescent="0.35">
      <c r="G246"/>
      <c r="H246"/>
      <c r="I246"/>
      <c r="J246"/>
      <c r="K246"/>
      <c r="L246"/>
      <c r="M246"/>
      <c r="N246"/>
    </row>
    <row r="247" spans="7:14" x14ac:dyDescent="0.35">
      <c r="G247"/>
      <c r="H247"/>
      <c r="I247"/>
      <c r="J247"/>
      <c r="K247"/>
      <c r="L247"/>
      <c r="M247"/>
      <c r="N247"/>
    </row>
    <row r="248" spans="7:14" x14ac:dyDescent="0.35">
      <c r="G248"/>
      <c r="H248"/>
      <c r="I248"/>
      <c r="J248"/>
      <c r="K248"/>
      <c r="L248"/>
      <c r="M248"/>
      <c r="N248"/>
    </row>
    <row r="249" spans="7:14" x14ac:dyDescent="0.35">
      <c r="G249"/>
      <c r="H249"/>
      <c r="I249"/>
      <c r="J249"/>
      <c r="K249"/>
      <c r="L249"/>
      <c r="M249"/>
      <c r="N249"/>
    </row>
    <row r="250" spans="7:14" x14ac:dyDescent="0.35">
      <c r="G250"/>
      <c r="H250"/>
      <c r="I250"/>
      <c r="J250"/>
      <c r="K250"/>
      <c r="L250"/>
      <c r="M250"/>
      <c r="N250"/>
    </row>
    <row r="251" spans="7:14" x14ac:dyDescent="0.35">
      <c r="G251"/>
      <c r="H251"/>
      <c r="I251"/>
      <c r="J251"/>
      <c r="K251"/>
      <c r="L251"/>
      <c r="M251"/>
      <c r="N251"/>
    </row>
    <row r="252" spans="7:14" x14ac:dyDescent="0.35">
      <c r="G252"/>
      <c r="H252"/>
      <c r="I252"/>
      <c r="J252"/>
      <c r="K252"/>
      <c r="L252"/>
      <c r="M252"/>
      <c r="N252"/>
    </row>
    <row r="253" spans="7:14" x14ac:dyDescent="0.35">
      <c r="G253"/>
      <c r="H253"/>
      <c r="I253"/>
      <c r="J253"/>
      <c r="K253"/>
      <c r="L253"/>
      <c r="M253"/>
      <c r="N253"/>
    </row>
    <row r="254" spans="7:14" x14ac:dyDescent="0.35">
      <c r="G254"/>
      <c r="H254"/>
      <c r="I254"/>
      <c r="J254"/>
      <c r="K254"/>
      <c r="L254"/>
      <c r="M254"/>
      <c r="N254"/>
    </row>
    <row r="255" spans="7:14" x14ac:dyDescent="0.35">
      <c r="G255"/>
      <c r="H255"/>
      <c r="I255"/>
      <c r="J255"/>
      <c r="K255"/>
      <c r="L255"/>
      <c r="M255"/>
      <c r="N255"/>
    </row>
    <row r="256" spans="7:14" x14ac:dyDescent="0.35">
      <c r="G256"/>
      <c r="H256"/>
      <c r="I256"/>
      <c r="J256"/>
      <c r="K256"/>
      <c r="L256"/>
      <c r="M256"/>
      <c r="N256"/>
    </row>
    <row r="257" spans="7:14" x14ac:dyDescent="0.35">
      <c r="G257"/>
      <c r="H257"/>
      <c r="I257"/>
      <c r="J257"/>
      <c r="K257"/>
      <c r="L257"/>
      <c r="M257"/>
      <c r="N257"/>
    </row>
    <row r="258" spans="7:14" x14ac:dyDescent="0.35">
      <c r="G258"/>
      <c r="H258"/>
      <c r="I258"/>
      <c r="J258"/>
      <c r="K258"/>
      <c r="L258"/>
      <c r="M258"/>
      <c r="N258"/>
    </row>
    <row r="259" spans="7:14" x14ac:dyDescent="0.35">
      <c r="G259"/>
      <c r="H259"/>
      <c r="I259"/>
      <c r="J259"/>
      <c r="K259"/>
      <c r="L259"/>
      <c r="M259"/>
      <c r="N259"/>
    </row>
    <row r="260" spans="7:14" x14ac:dyDescent="0.35">
      <c r="G260"/>
      <c r="H260"/>
      <c r="I260"/>
      <c r="J260"/>
      <c r="K260"/>
      <c r="L260"/>
      <c r="M260"/>
      <c r="N260"/>
    </row>
    <row r="261" spans="7:14" x14ac:dyDescent="0.35">
      <c r="G261"/>
      <c r="H261"/>
      <c r="I261"/>
      <c r="J261"/>
      <c r="K261"/>
      <c r="L261"/>
      <c r="M261"/>
      <c r="N261"/>
    </row>
    <row r="262" spans="7:14" x14ac:dyDescent="0.35">
      <c r="G262"/>
      <c r="H262"/>
      <c r="I262"/>
      <c r="J262"/>
      <c r="K262"/>
      <c r="L262"/>
      <c r="M262"/>
      <c r="N262"/>
    </row>
    <row r="263" spans="7:14" x14ac:dyDescent="0.35">
      <c r="G263"/>
      <c r="H263"/>
      <c r="I263"/>
      <c r="J263"/>
      <c r="K263"/>
      <c r="L263"/>
      <c r="M263"/>
      <c r="N263"/>
    </row>
    <row r="264" spans="7:14" x14ac:dyDescent="0.35">
      <c r="G264"/>
      <c r="H264"/>
      <c r="I264"/>
      <c r="J264"/>
      <c r="K264"/>
      <c r="L264"/>
      <c r="M264"/>
      <c r="N264"/>
    </row>
    <row r="265" spans="7:14" x14ac:dyDescent="0.35">
      <c r="G265"/>
      <c r="H265"/>
      <c r="I265"/>
      <c r="J265"/>
      <c r="K265"/>
      <c r="L265"/>
      <c r="M265"/>
      <c r="N265"/>
    </row>
    <row r="266" spans="7:14" x14ac:dyDescent="0.35">
      <c r="G266"/>
      <c r="H266"/>
      <c r="I266"/>
      <c r="J266"/>
      <c r="K266"/>
      <c r="L266"/>
      <c r="M266"/>
      <c r="N266"/>
    </row>
    <row r="267" spans="7:14" x14ac:dyDescent="0.35">
      <c r="G267"/>
      <c r="H267"/>
      <c r="I267"/>
      <c r="J267"/>
      <c r="K267"/>
      <c r="L267"/>
      <c r="M267"/>
      <c r="N267"/>
    </row>
    <row r="268" spans="7:14" x14ac:dyDescent="0.35">
      <c r="G268"/>
      <c r="H268"/>
      <c r="I268"/>
      <c r="J268"/>
      <c r="K268"/>
      <c r="L268"/>
      <c r="M268"/>
      <c r="N268"/>
    </row>
    <row r="269" spans="7:14" x14ac:dyDescent="0.35">
      <c r="G269"/>
      <c r="H269"/>
      <c r="I269"/>
      <c r="J269"/>
      <c r="K269"/>
      <c r="L269"/>
      <c r="M269"/>
      <c r="N269"/>
    </row>
    <row r="270" spans="7:14" x14ac:dyDescent="0.35">
      <c r="G270"/>
      <c r="H270"/>
      <c r="I270"/>
      <c r="J270"/>
      <c r="K270"/>
      <c r="L270"/>
      <c r="M270"/>
      <c r="N270"/>
    </row>
    <row r="271" spans="7:14" x14ac:dyDescent="0.35">
      <c r="G271"/>
      <c r="H271"/>
      <c r="I271"/>
      <c r="J271"/>
      <c r="K271"/>
      <c r="L271"/>
      <c r="M271"/>
      <c r="N271"/>
    </row>
    <row r="272" spans="7:14" x14ac:dyDescent="0.35">
      <c r="G272"/>
      <c r="H272"/>
      <c r="I272"/>
      <c r="J272"/>
      <c r="K272"/>
      <c r="L272"/>
      <c r="M272"/>
      <c r="N272"/>
    </row>
    <row r="273" spans="7:14" x14ac:dyDescent="0.35">
      <c r="G273"/>
      <c r="H273"/>
      <c r="I273"/>
      <c r="J273"/>
      <c r="K273"/>
      <c r="L273"/>
      <c r="M273"/>
      <c r="N273"/>
    </row>
    <row r="274" spans="7:14" x14ac:dyDescent="0.35">
      <c r="G274"/>
      <c r="H274"/>
      <c r="I274"/>
      <c r="J274"/>
      <c r="K274"/>
      <c r="L274"/>
      <c r="M274"/>
      <c r="N274"/>
    </row>
    <row r="275" spans="7:14" x14ac:dyDescent="0.35">
      <c r="G275"/>
      <c r="H275"/>
      <c r="I275"/>
      <c r="J275"/>
      <c r="K275"/>
      <c r="L275"/>
      <c r="M275"/>
      <c r="N275"/>
    </row>
    <row r="276" spans="7:14" x14ac:dyDescent="0.35">
      <c r="G276"/>
      <c r="H276"/>
      <c r="I276"/>
      <c r="J276"/>
      <c r="K276"/>
      <c r="L276"/>
      <c r="M276"/>
      <c r="N276"/>
    </row>
    <row r="277" spans="7:14" x14ac:dyDescent="0.35">
      <c r="G277"/>
      <c r="H277"/>
      <c r="I277"/>
      <c r="J277"/>
      <c r="K277"/>
      <c r="L277"/>
      <c r="M277"/>
      <c r="N277"/>
    </row>
    <row r="278" spans="7:14" x14ac:dyDescent="0.35">
      <c r="G278"/>
      <c r="H278"/>
      <c r="I278"/>
      <c r="J278"/>
      <c r="K278"/>
      <c r="L278"/>
      <c r="M278"/>
      <c r="N278"/>
    </row>
    <row r="279" spans="7:14" x14ac:dyDescent="0.35">
      <c r="G279"/>
      <c r="H279"/>
      <c r="I279"/>
      <c r="J279"/>
      <c r="K279"/>
      <c r="L279"/>
      <c r="M279"/>
      <c r="N279"/>
    </row>
    <row r="280" spans="7:14" x14ac:dyDescent="0.35">
      <c r="G280"/>
      <c r="H280"/>
      <c r="I280"/>
      <c r="J280"/>
      <c r="K280"/>
      <c r="L280"/>
      <c r="M280"/>
      <c r="N280"/>
    </row>
    <row r="281" spans="7:14" x14ac:dyDescent="0.35">
      <c r="G281"/>
      <c r="H281"/>
      <c r="I281"/>
      <c r="J281"/>
      <c r="K281"/>
      <c r="L281"/>
      <c r="M281"/>
      <c r="N281"/>
    </row>
    <row r="282" spans="7:14" x14ac:dyDescent="0.35">
      <c r="G282"/>
      <c r="H282"/>
      <c r="I282"/>
      <c r="J282"/>
      <c r="K282"/>
      <c r="L282"/>
      <c r="M282"/>
      <c r="N282"/>
    </row>
    <row r="283" spans="7:14" x14ac:dyDescent="0.35">
      <c r="G283"/>
      <c r="H283"/>
      <c r="I283"/>
      <c r="J283"/>
      <c r="K283"/>
      <c r="L283"/>
      <c r="M283"/>
      <c r="N283"/>
    </row>
    <row r="284" spans="7:14" x14ac:dyDescent="0.35">
      <c r="G284"/>
      <c r="H284"/>
      <c r="I284"/>
      <c r="J284"/>
      <c r="K284"/>
      <c r="L284"/>
      <c r="M284"/>
      <c r="N284"/>
    </row>
    <row r="285" spans="7:14" x14ac:dyDescent="0.35">
      <c r="G285"/>
      <c r="H285"/>
      <c r="I285"/>
      <c r="J285"/>
      <c r="K285"/>
      <c r="L285"/>
      <c r="M285"/>
      <c r="N285"/>
    </row>
    <row r="286" spans="7:14" x14ac:dyDescent="0.35">
      <c r="G286"/>
      <c r="H286"/>
      <c r="I286"/>
      <c r="J286"/>
      <c r="K286"/>
      <c r="L286"/>
      <c r="M286"/>
      <c r="N286"/>
    </row>
    <row r="287" spans="7:14" x14ac:dyDescent="0.35">
      <c r="G287"/>
      <c r="H287"/>
      <c r="I287"/>
      <c r="J287"/>
      <c r="K287"/>
      <c r="L287"/>
      <c r="M287"/>
      <c r="N287"/>
    </row>
    <row r="288" spans="7:14" x14ac:dyDescent="0.35">
      <c r="G288"/>
      <c r="H288"/>
      <c r="I288"/>
      <c r="J288"/>
      <c r="K288"/>
      <c r="L288"/>
      <c r="M288"/>
      <c r="N288"/>
    </row>
    <row r="289" spans="7:14" x14ac:dyDescent="0.35">
      <c r="G289"/>
      <c r="H289"/>
      <c r="I289"/>
      <c r="J289"/>
      <c r="K289"/>
      <c r="L289"/>
      <c r="M289"/>
      <c r="N289"/>
    </row>
    <row r="290" spans="7:14" x14ac:dyDescent="0.35">
      <c r="G290"/>
      <c r="H290"/>
      <c r="I290"/>
      <c r="J290"/>
      <c r="K290"/>
      <c r="L290"/>
      <c r="M290"/>
      <c r="N290"/>
    </row>
    <row r="291" spans="7:14" x14ac:dyDescent="0.35">
      <c r="G291"/>
      <c r="H291"/>
      <c r="I291"/>
      <c r="J291"/>
      <c r="K291"/>
      <c r="L291"/>
      <c r="M291"/>
      <c r="N291"/>
    </row>
    <row r="292" spans="7:14" x14ac:dyDescent="0.35">
      <c r="G292"/>
      <c r="H292"/>
      <c r="I292"/>
      <c r="J292"/>
      <c r="K292"/>
      <c r="L292"/>
      <c r="M292"/>
      <c r="N292"/>
    </row>
    <row r="293" spans="7:14" x14ac:dyDescent="0.35">
      <c r="G293"/>
      <c r="H293"/>
      <c r="I293"/>
      <c r="J293"/>
      <c r="K293"/>
      <c r="L293"/>
      <c r="M293"/>
      <c r="N293"/>
    </row>
    <row r="294" spans="7:14" x14ac:dyDescent="0.35">
      <c r="G294"/>
      <c r="H294"/>
      <c r="I294"/>
      <c r="J294"/>
      <c r="K294"/>
      <c r="L294"/>
      <c r="M294"/>
      <c r="N294"/>
    </row>
    <row r="295" spans="7:14" x14ac:dyDescent="0.35">
      <c r="G295"/>
      <c r="H295"/>
      <c r="I295"/>
      <c r="J295"/>
      <c r="K295"/>
      <c r="L295"/>
      <c r="M295"/>
      <c r="N295"/>
    </row>
    <row r="296" spans="7:14" x14ac:dyDescent="0.35">
      <c r="G296"/>
      <c r="H296"/>
      <c r="I296"/>
      <c r="J296"/>
      <c r="K296"/>
      <c r="L296"/>
      <c r="M296"/>
      <c r="N296"/>
    </row>
    <row r="297" spans="7:14" x14ac:dyDescent="0.35">
      <c r="G297"/>
      <c r="H297"/>
      <c r="I297"/>
      <c r="J297"/>
      <c r="K297"/>
      <c r="L297"/>
      <c r="M297"/>
      <c r="N297"/>
    </row>
    <row r="298" spans="7:14" x14ac:dyDescent="0.35">
      <c r="G298"/>
      <c r="H298"/>
      <c r="I298"/>
      <c r="J298"/>
      <c r="K298"/>
      <c r="L298"/>
      <c r="M298"/>
      <c r="N298"/>
    </row>
    <row r="299" spans="7:14" x14ac:dyDescent="0.35">
      <c r="G299"/>
      <c r="H299"/>
      <c r="I299"/>
      <c r="J299"/>
      <c r="K299"/>
      <c r="L299"/>
      <c r="M299"/>
      <c r="N299"/>
    </row>
    <row r="300" spans="7:14" x14ac:dyDescent="0.35">
      <c r="G300"/>
      <c r="H300"/>
      <c r="I300"/>
      <c r="J300"/>
      <c r="K300"/>
      <c r="L300"/>
      <c r="M300"/>
      <c r="N300"/>
    </row>
    <row r="301" spans="7:14" x14ac:dyDescent="0.35">
      <c r="G301"/>
      <c r="H301"/>
      <c r="I301"/>
      <c r="J301"/>
      <c r="K301"/>
      <c r="L301"/>
      <c r="M301"/>
      <c r="N301"/>
    </row>
    <row r="302" spans="7:14" x14ac:dyDescent="0.35">
      <c r="G302"/>
      <c r="H302"/>
      <c r="I302"/>
      <c r="J302"/>
      <c r="K302"/>
      <c r="L302"/>
      <c r="M302"/>
      <c r="N302"/>
    </row>
    <row r="303" spans="7:14" x14ac:dyDescent="0.35">
      <c r="G303"/>
      <c r="H303"/>
      <c r="I303"/>
      <c r="J303"/>
      <c r="K303"/>
      <c r="L303"/>
      <c r="M303"/>
      <c r="N303"/>
    </row>
    <row r="304" spans="7:14" x14ac:dyDescent="0.35">
      <c r="G304"/>
      <c r="H304"/>
      <c r="I304"/>
      <c r="J304"/>
      <c r="K304"/>
      <c r="L304"/>
      <c r="M304"/>
      <c r="N304"/>
    </row>
    <row r="305" spans="7:14" x14ac:dyDescent="0.35">
      <c r="G305"/>
      <c r="H305"/>
      <c r="I305"/>
      <c r="J305"/>
      <c r="K305"/>
      <c r="L305"/>
      <c r="M305"/>
      <c r="N305"/>
    </row>
    <row r="306" spans="7:14" x14ac:dyDescent="0.35">
      <c r="G306"/>
      <c r="H306"/>
      <c r="I306"/>
      <c r="J306"/>
      <c r="K306"/>
      <c r="L306"/>
      <c r="M306"/>
      <c r="N306"/>
    </row>
    <row r="307" spans="7:14" x14ac:dyDescent="0.35">
      <c r="G307"/>
      <c r="H307"/>
      <c r="I307"/>
      <c r="J307"/>
      <c r="K307"/>
      <c r="L307"/>
      <c r="M307"/>
      <c r="N307"/>
    </row>
    <row r="308" spans="7:14" x14ac:dyDescent="0.35">
      <c r="G308"/>
      <c r="H308"/>
      <c r="I308"/>
      <c r="J308"/>
      <c r="K308"/>
      <c r="L308"/>
      <c r="M308"/>
      <c r="N308"/>
    </row>
    <row r="309" spans="7:14" x14ac:dyDescent="0.35">
      <c r="G309"/>
      <c r="H309"/>
      <c r="I309"/>
      <c r="J309"/>
      <c r="K309"/>
      <c r="L309"/>
      <c r="M309"/>
      <c r="N309"/>
    </row>
    <row r="310" spans="7:14" x14ac:dyDescent="0.35">
      <c r="G310"/>
      <c r="H310"/>
      <c r="I310"/>
      <c r="J310"/>
      <c r="K310"/>
      <c r="L310"/>
      <c r="M310"/>
      <c r="N310"/>
    </row>
    <row r="311" spans="7:14" x14ac:dyDescent="0.35">
      <c r="G311"/>
      <c r="H311"/>
      <c r="I311"/>
      <c r="J311"/>
      <c r="K311"/>
      <c r="L311"/>
      <c r="M311"/>
      <c r="N311"/>
    </row>
    <row r="312" spans="7:14" x14ac:dyDescent="0.35">
      <c r="G312"/>
      <c r="H312"/>
      <c r="I312"/>
      <c r="J312"/>
      <c r="K312"/>
      <c r="L312"/>
      <c r="M312"/>
      <c r="N312"/>
    </row>
    <row r="313" spans="7:14" x14ac:dyDescent="0.35">
      <c r="G313"/>
      <c r="H313"/>
      <c r="I313"/>
      <c r="J313"/>
      <c r="K313"/>
      <c r="L313"/>
      <c r="M313"/>
      <c r="N313"/>
    </row>
    <row r="314" spans="7:14" x14ac:dyDescent="0.35">
      <c r="G314"/>
      <c r="H314"/>
      <c r="I314"/>
      <c r="J314"/>
      <c r="K314"/>
      <c r="L314"/>
      <c r="M314"/>
      <c r="N314"/>
    </row>
    <row r="315" spans="7:14" x14ac:dyDescent="0.35">
      <c r="G315"/>
      <c r="H315"/>
      <c r="I315"/>
      <c r="J315"/>
      <c r="K315"/>
      <c r="L315"/>
      <c r="M315"/>
      <c r="N315"/>
    </row>
    <row r="316" spans="7:14" x14ac:dyDescent="0.35">
      <c r="G316"/>
      <c r="H316"/>
      <c r="I316"/>
      <c r="J316"/>
      <c r="K316"/>
      <c r="L316"/>
      <c r="M316"/>
      <c r="N316"/>
    </row>
    <row r="317" spans="7:14" x14ac:dyDescent="0.35">
      <c r="G317"/>
      <c r="H317"/>
      <c r="I317"/>
      <c r="J317"/>
      <c r="K317"/>
      <c r="L317"/>
      <c r="M317"/>
      <c r="N317"/>
    </row>
    <row r="318" spans="7:14" x14ac:dyDescent="0.35">
      <c r="G318"/>
      <c r="H318"/>
      <c r="I318"/>
      <c r="J318"/>
      <c r="K318"/>
      <c r="L318"/>
      <c r="M318"/>
      <c r="N318"/>
    </row>
    <row r="319" spans="7:14" x14ac:dyDescent="0.35">
      <c r="G319"/>
      <c r="H319"/>
      <c r="I319"/>
      <c r="J319"/>
      <c r="K319"/>
      <c r="L319"/>
      <c r="M319"/>
      <c r="N319"/>
    </row>
    <row r="320" spans="7:14" x14ac:dyDescent="0.35">
      <c r="G320"/>
      <c r="H320"/>
      <c r="I320"/>
      <c r="J320"/>
      <c r="K320"/>
      <c r="L320"/>
      <c r="M320"/>
      <c r="N320"/>
    </row>
    <row r="321" spans="7:14" x14ac:dyDescent="0.35">
      <c r="G321"/>
      <c r="H321"/>
      <c r="I321"/>
      <c r="J321"/>
      <c r="K321"/>
      <c r="L321"/>
      <c r="M321"/>
      <c r="N321"/>
    </row>
    <row r="322" spans="7:14" x14ac:dyDescent="0.35">
      <c r="G322"/>
      <c r="H322"/>
      <c r="I322"/>
      <c r="J322"/>
      <c r="K322"/>
      <c r="L322"/>
      <c r="M322"/>
      <c r="N322"/>
    </row>
    <row r="323" spans="7:14" x14ac:dyDescent="0.35">
      <c r="G323"/>
      <c r="H323"/>
      <c r="I323"/>
      <c r="J323"/>
      <c r="K323"/>
      <c r="L323"/>
      <c r="M323"/>
      <c r="N323"/>
    </row>
    <row r="324" spans="7:14" x14ac:dyDescent="0.35">
      <c r="G324"/>
      <c r="H324"/>
      <c r="I324"/>
      <c r="J324"/>
      <c r="K324"/>
      <c r="L324"/>
      <c r="M324"/>
      <c r="N324"/>
    </row>
    <row r="325" spans="7:14" x14ac:dyDescent="0.35">
      <c r="G325"/>
      <c r="H325"/>
      <c r="I325"/>
      <c r="J325"/>
      <c r="K325"/>
      <c r="L325"/>
      <c r="M325"/>
      <c r="N325"/>
    </row>
    <row r="326" spans="7:14" x14ac:dyDescent="0.35">
      <c r="G326"/>
      <c r="H326"/>
      <c r="I326"/>
      <c r="J326"/>
      <c r="K326"/>
      <c r="L326"/>
      <c r="M326"/>
      <c r="N326"/>
    </row>
    <row r="327" spans="7:14" x14ac:dyDescent="0.35">
      <c r="G327"/>
      <c r="H327"/>
      <c r="I327"/>
      <c r="J327"/>
      <c r="K327"/>
      <c r="L327"/>
      <c r="M327"/>
      <c r="N327"/>
    </row>
    <row r="328" spans="7:14" x14ac:dyDescent="0.35">
      <c r="G328"/>
      <c r="H328"/>
      <c r="I328"/>
      <c r="J328"/>
      <c r="K328"/>
      <c r="L328"/>
      <c r="M328"/>
      <c r="N328"/>
    </row>
    <row r="329" spans="7:14" x14ac:dyDescent="0.35">
      <c r="G329"/>
      <c r="H329"/>
      <c r="I329"/>
      <c r="J329"/>
      <c r="K329"/>
      <c r="L329"/>
      <c r="M329"/>
      <c r="N329"/>
    </row>
    <row r="330" spans="7:14" x14ac:dyDescent="0.35">
      <c r="G330"/>
      <c r="H330"/>
      <c r="I330"/>
      <c r="J330"/>
      <c r="K330"/>
      <c r="L330"/>
      <c r="M330"/>
      <c r="N330"/>
    </row>
    <row r="331" spans="7:14" x14ac:dyDescent="0.35">
      <c r="G331"/>
      <c r="H331"/>
      <c r="I331"/>
      <c r="J331"/>
      <c r="K331"/>
      <c r="L331"/>
      <c r="M331"/>
      <c r="N331"/>
    </row>
    <row r="332" spans="7:14" x14ac:dyDescent="0.35">
      <c r="G332"/>
      <c r="H332"/>
      <c r="I332"/>
      <c r="J332"/>
      <c r="K332"/>
      <c r="L332"/>
      <c r="M332"/>
      <c r="N332"/>
    </row>
    <row r="333" spans="7:14" x14ac:dyDescent="0.35">
      <c r="G333"/>
      <c r="H333"/>
      <c r="I333"/>
      <c r="J333"/>
      <c r="K333"/>
      <c r="L333"/>
      <c r="M333"/>
      <c r="N333"/>
    </row>
    <row r="334" spans="7:14" x14ac:dyDescent="0.35">
      <c r="G334"/>
      <c r="H334"/>
      <c r="I334"/>
      <c r="J334"/>
      <c r="K334"/>
      <c r="L334"/>
      <c r="M334"/>
      <c r="N334"/>
    </row>
    <row r="335" spans="7:14" x14ac:dyDescent="0.35">
      <c r="G335"/>
      <c r="H335"/>
      <c r="I335"/>
      <c r="J335"/>
      <c r="K335"/>
      <c r="L335"/>
      <c r="M335"/>
      <c r="N335"/>
    </row>
    <row r="336" spans="7:14" x14ac:dyDescent="0.35">
      <c r="G336"/>
      <c r="H336"/>
      <c r="I336"/>
      <c r="J336"/>
      <c r="K336"/>
      <c r="L336"/>
      <c r="M336"/>
      <c r="N336"/>
    </row>
    <row r="337" spans="7:14" x14ac:dyDescent="0.35">
      <c r="G337"/>
      <c r="H337"/>
      <c r="I337"/>
      <c r="J337"/>
      <c r="K337"/>
      <c r="L337"/>
      <c r="M337"/>
      <c r="N337"/>
    </row>
    <row r="338" spans="7:14" x14ac:dyDescent="0.35">
      <c r="G338"/>
      <c r="H338"/>
      <c r="I338"/>
      <c r="J338"/>
      <c r="K338"/>
      <c r="L338"/>
      <c r="M338"/>
      <c r="N338"/>
    </row>
    <row r="339" spans="7:14" x14ac:dyDescent="0.35">
      <c r="G339"/>
      <c r="H339"/>
      <c r="I339"/>
      <c r="J339"/>
      <c r="K339"/>
      <c r="L339"/>
      <c r="M339"/>
      <c r="N339"/>
    </row>
    <row r="340" spans="7:14" x14ac:dyDescent="0.35">
      <c r="G340"/>
      <c r="H340"/>
      <c r="I340"/>
      <c r="J340"/>
      <c r="K340"/>
      <c r="L340"/>
      <c r="M340"/>
      <c r="N340"/>
    </row>
    <row r="341" spans="7:14" x14ac:dyDescent="0.35">
      <c r="G341"/>
      <c r="H341"/>
      <c r="I341"/>
      <c r="J341"/>
      <c r="K341"/>
      <c r="L341"/>
      <c r="M341"/>
      <c r="N341"/>
    </row>
    <row r="342" spans="7:14" x14ac:dyDescent="0.35">
      <c r="G342"/>
      <c r="H342"/>
      <c r="I342"/>
      <c r="J342"/>
      <c r="K342"/>
      <c r="L342"/>
      <c r="M342"/>
      <c r="N342"/>
    </row>
    <row r="343" spans="7:14" x14ac:dyDescent="0.35">
      <c r="G343"/>
      <c r="H343"/>
      <c r="I343"/>
      <c r="J343"/>
      <c r="K343"/>
      <c r="L343"/>
      <c r="M343"/>
      <c r="N343"/>
    </row>
    <row r="344" spans="7:14" x14ac:dyDescent="0.35">
      <c r="G344"/>
      <c r="H344"/>
      <c r="I344"/>
      <c r="J344"/>
      <c r="K344"/>
      <c r="L344"/>
      <c r="M344"/>
      <c r="N344"/>
    </row>
    <row r="345" spans="7:14" x14ac:dyDescent="0.35">
      <c r="G345"/>
      <c r="H345"/>
      <c r="I345"/>
      <c r="J345"/>
      <c r="K345"/>
      <c r="L345"/>
      <c r="M345"/>
      <c r="N345"/>
    </row>
    <row r="346" spans="7:14" x14ac:dyDescent="0.35">
      <c r="G346"/>
      <c r="H346"/>
      <c r="I346"/>
      <c r="J346"/>
      <c r="K346"/>
      <c r="L346"/>
      <c r="M346"/>
      <c r="N346"/>
    </row>
    <row r="347" spans="7:14" x14ac:dyDescent="0.35">
      <c r="G347"/>
      <c r="H347"/>
      <c r="I347"/>
      <c r="J347"/>
      <c r="K347"/>
      <c r="L347"/>
      <c r="M347"/>
      <c r="N347"/>
    </row>
    <row r="348" spans="7:14" x14ac:dyDescent="0.35">
      <c r="G348"/>
      <c r="H348"/>
      <c r="I348"/>
      <c r="J348"/>
      <c r="K348"/>
      <c r="L348"/>
      <c r="M348"/>
      <c r="N348"/>
    </row>
    <row r="349" spans="7:14" x14ac:dyDescent="0.35">
      <c r="G349"/>
      <c r="H349"/>
      <c r="I349"/>
      <c r="J349"/>
      <c r="K349"/>
      <c r="L349"/>
      <c r="M349"/>
      <c r="N349"/>
    </row>
    <row r="350" spans="7:14" x14ac:dyDescent="0.35">
      <c r="G350"/>
      <c r="H350"/>
      <c r="I350"/>
      <c r="J350"/>
      <c r="K350"/>
      <c r="L350"/>
      <c r="M350"/>
      <c r="N350"/>
    </row>
    <row r="351" spans="7:14" x14ac:dyDescent="0.35">
      <c r="G351"/>
      <c r="H351"/>
      <c r="I351"/>
      <c r="J351"/>
      <c r="K351"/>
      <c r="L351"/>
      <c r="M351"/>
      <c r="N351"/>
    </row>
    <row r="352" spans="7:14" x14ac:dyDescent="0.35">
      <c r="G352"/>
      <c r="H352"/>
      <c r="I352"/>
      <c r="J352"/>
      <c r="K352"/>
      <c r="L352"/>
      <c r="M352"/>
      <c r="N352"/>
    </row>
    <row r="353" spans="7:14" x14ac:dyDescent="0.35">
      <c r="G353"/>
      <c r="H353"/>
      <c r="I353"/>
      <c r="J353"/>
      <c r="K353"/>
      <c r="L353"/>
      <c r="M353"/>
      <c r="N353"/>
    </row>
    <row r="354" spans="7:14" x14ac:dyDescent="0.35">
      <c r="G354"/>
      <c r="H354"/>
      <c r="I354"/>
      <c r="J354"/>
      <c r="K354"/>
      <c r="L354"/>
      <c r="M354"/>
      <c r="N354"/>
    </row>
    <row r="355" spans="7:14" x14ac:dyDescent="0.35">
      <c r="G355"/>
      <c r="H355"/>
      <c r="I355"/>
      <c r="J355"/>
      <c r="K355"/>
      <c r="L355"/>
      <c r="M355"/>
      <c r="N355"/>
    </row>
    <row r="356" spans="7:14" x14ac:dyDescent="0.35">
      <c r="G356"/>
      <c r="H356"/>
      <c r="I356"/>
      <c r="J356"/>
      <c r="K356"/>
      <c r="L356"/>
      <c r="M356"/>
      <c r="N356"/>
    </row>
    <row r="357" spans="7:14" x14ac:dyDescent="0.35">
      <c r="G357"/>
      <c r="H357"/>
      <c r="I357"/>
      <c r="J357"/>
      <c r="K357"/>
      <c r="L357"/>
      <c r="M357"/>
      <c r="N357"/>
    </row>
    <row r="358" spans="7:14" x14ac:dyDescent="0.35">
      <c r="G358"/>
      <c r="H358"/>
      <c r="I358"/>
      <c r="J358"/>
      <c r="K358"/>
      <c r="L358"/>
      <c r="M358"/>
      <c r="N358"/>
    </row>
    <row r="359" spans="7:14" x14ac:dyDescent="0.35">
      <c r="G359"/>
      <c r="H359"/>
      <c r="I359"/>
      <c r="J359"/>
      <c r="K359"/>
      <c r="L359"/>
      <c r="M359"/>
      <c r="N359"/>
    </row>
    <row r="360" spans="7:14" x14ac:dyDescent="0.35">
      <c r="G360"/>
      <c r="H360"/>
      <c r="I360"/>
      <c r="J360"/>
      <c r="K360"/>
      <c r="L360"/>
      <c r="M360"/>
      <c r="N360"/>
    </row>
    <row r="361" spans="7:14" x14ac:dyDescent="0.35">
      <c r="G361"/>
      <c r="H361"/>
      <c r="I361"/>
      <c r="J361"/>
      <c r="K361"/>
      <c r="L361"/>
      <c r="M361"/>
      <c r="N361"/>
    </row>
    <row r="362" spans="7:14" x14ac:dyDescent="0.35">
      <c r="G362"/>
      <c r="H362"/>
      <c r="I362"/>
      <c r="J362"/>
      <c r="K362"/>
      <c r="L362"/>
      <c r="M362"/>
      <c r="N362"/>
    </row>
    <row r="363" spans="7:14" x14ac:dyDescent="0.35">
      <c r="G363"/>
      <c r="H363"/>
      <c r="I363"/>
      <c r="J363"/>
      <c r="K363"/>
      <c r="L363"/>
      <c r="M363"/>
      <c r="N363"/>
    </row>
    <row r="364" spans="7:14" x14ac:dyDescent="0.35">
      <c r="G364"/>
      <c r="H364"/>
      <c r="I364"/>
      <c r="J364"/>
      <c r="K364"/>
      <c r="L364"/>
      <c r="M364"/>
      <c r="N364"/>
    </row>
    <row r="365" spans="7:14" x14ac:dyDescent="0.35">
      <c r="G365"/>
      <c r="H365"/>
      <c r="I365"/>
      <c r="J365"/>
      <c r="K365"/>
      <c r="L365"/>
      <c r="M365"/>
      <c r="N365"/>
    </row>
    <row r="366" spans="7:14" x14ac:dyDescent="0.35">
      <c r="G366"/>
      <c r="H366"/>
      <c r="I366"/>
      <c r="J366"/>
      <c r="K366"/>
      <c r="L366"/>
      <c r="M366"/>
      <c r="N366"/>
    </row>
    <row r="367" spans="7:14" x14ac:dyDescent="0.35">
      <c r="G367"/>
      <c r="H367"/>
      <c r="I367"/>
      <c r="J367"/>
      <c r="K367"/>
      <c r="L367"/>
      <c r="M367"/>
      <c r="N367"/>
    </row>
    <row r="368" spans="7:14" x14ac:dyDescent="0.35">
      <c r="G368"/>
      <c r="H368"/>
      <c r="I368"/>
      <c r="J368"/>
      <c r="K368"/>
      <c r="L368"/>
      <c r="M368"/>
      <c r="N368"/>
    </row>
    <row r="369" spans="7:14" x14ac:dyDescent="0.35">
      <c r="G369"/>
      <c r="H369"/>
      <c r="I369"/>
      <c r="J369"/>
      <c r="K369"/>
      <c r="L369"/>
      <c r="M369"/>
      <c r="N369"/>
    </row>
    <row r="370" spans="7:14" x14ac:dyDescent="0.35">
      <c r="G370"/>
      <c r="H370"/>
      <c r="I370"/>
      <c r="J370"/>
      <c r="K370"/>
      <c r="L370"/>
      <c r="M370"/>
      <c r="N370"/>
    </row>
    <row r="371" spans="7:14" x14ac:dyDescent="0.35">
      <c r="G371"/>
      <c r="H371"/>
      <c r="I371"/>
      <c r="J371"/>
      <c r="K371"/>
      <c r="L371"/>
      <c r="M371"/>
      <c r="N371"/>
    </row>
    <row r="372" spans="7:14" x14ac:dyDescent="0.35">
      <c r="G372"/>
      <c r="H372"/>
      <c r="I372"/>
      <c r="J372"/>
      <c r="K372"/>
      <c r="L372"/>
      <c r="M372"/>
      <c r="N372"/>
    </row>
    <row r="373" spans="7:14" x14ac:dyDescent="0.35">
      <c r="G373"/>
      <c r="H373"/>
      <c r="I373"/>
      <c r="J373"/>
      <c r="K373"/>
      <c r="L373"/>
      <c r="M373"/>
      <c r="N373"/>
    </row>
    <row r="374" spans="7:14" x14ac:dyDescent="0.35">
      <c r="G374"/>
      <c r="H374"/>
      <c r="I374"/>
      <c r="J374"/>
      <c r="K374"/>
      <c r="L374"/>
      <c r="M374"/>
      <c r="N374"/>
    </row>
    <row r="375" spans="7:14" x14ac:dyDescent="0.35">
      <c r="G375"/>
      <c r="H375"/>
      <c r="I375"/>
      <c r="J375"/>
      <c r="K375"/>
      <c r="L375"/>
      <c r="M375"/>
      <c r="N375"/>
    </row>
    <row r="376" spans="7:14" x14ac:dyDescent="0.35">
      <c r="G376"/>
      <c r="H376"/>
      <c r="I376"/>
      <c r="J376"/>
      <c r="K376"/>
      <c r="L376"/>
      <c r="M376"/>
      <c r="N376"/>
    </row>
    <row r="377" spans="7:14" x14ac:dyDescent="0.35">
      <c r="G377"/>
      <c r="H377"/>
      <c r="I377"/>
      <c r="J377"/>
      <c r="K377"/>
      <c r="L377"/>
      <c r="M377"/>
      <c r="N377"/>
    </row>
    <row r="378" spans="7:14" x14ac:dyDescent="0.35">
      <c r="G378"/>
      <c r="H378"/>
      <c r="I378"/>
      <c r="J378"/>
      <c r="K378"/>
      <c r="L378"/>
      <c r="M378"/>
      <c r="N378"/>
    </row>
    <row r="379" spans="7:14" x14ac:dyDescent="0.35">
      <c r="G379"/>
      <c r="H379"/>
      <c r="I379"/>
      <c r="J379"/>
      <c r="K379"/>
      <c r="L379"/>
      <c r="M379"/>
      <c r="N379"/>
    </row>
    <row r="380" spans="7:14" x14ac:dyDescent="0.35">
      <c r="G380"/>
      <c r="H380"/>
      <c r="I380"/>
      <c r="J380"/>
      <c r="K380"/>
      <c r="L380"/>
      <c r="M380"/>
      <c r="N380"/>
    </row>
    <row r="381" spans="7:14" x14ac:dyDescent="0.35">
      <c r="G381"/>
      <c r="H381"/>
      <c r="I381"/>
      <c r="J381"/>
      <c r="K381"/>
      <c r="L381"/>
      <c r="M381"/>
      <c r="N381"/>
    </row>
    <row r="382" spans="7:14" x14ac:dyDescent="0.35">
      <c r="G382"/>
      <c r="H382"/>
      <c r="I382"/>
      <c r="J382"/>
      <c r="K382"/>
      <c r="L382"/>
      <c r="M382"/>
      <c r="N382"/>
    </row>
    <row r="383" spans="7:14" x14ac:dyDescent="0.35">
      <c r="G383"/>
      <c r="H383"/>
      <c r="I383"/>
      <c r="J383"/>
      <c r="K383"/>
      <c r="L383"/>
      <c r="M383"/>
      <c r="N383"/>
    </row>
    <row r="384" spans="7:14" x14ac:dyDescent="0.35">
      <c r="G384"/>
      <c r="H384"/>
      <c r="I384"/>
      <c r="J384"/>
      <c r="K384"/>
      <c r="L384"/>
      <c r="M384"/>
      <c r="N384"/>
    </row>
    <row r="385" spans="7:14" x14ac:dyDescent="0.35">
      <c r="G385"/>
      <c r="H385"/>
      <c r="I385"/>
      <c r="J385"/>
      <c r="K385"/>
      <c r="L385"/>
      <c r="M385"/>
      <c r="N385"/>
    </row>
    <row r="386" spans="7:14" x14ac:dyDescent="0.35">
      <c r="G386"/>
      <c r="H386"/>
      <c r="I386"/>
      <c r="J386"/>
      <c r="K386"/>
      <c r="L386"/>
      <c r="M386"/>
      <c r="N386"/>
    </row>
    <row r="387" spans="7:14" x14ac:dyDescent="0.35">
      <c r="G387"/>
      <c r="H387"/>
      <c r="I387"/>
      <c r="J387"/>
      <c r="K387"/>
      <c r="L387"/>
      <c r="M387"/>
      <c r="N387"/>
    </row>
    <row r="388" spans="7:14" x14ac:dyDescent="0.35">
      <c r="G388"/>
      <c r="H388"/>
      <c r="I388"/>
      <c r="J388"/>
      <c r="K388"/>
      <c r="L388"/>
      <c r="M388"/>
      <c r="N388"/>
    </row>
    <row r="389" spans="7:14" x14ac:dyDescent="0.35">
      <c r="G389"/>
      <c r="H389"/>
      <c r="I389"/>
      <c r="J389"/>
      <c r="K389"/>
      <c r="L389"/>
      <c r="M389"/>
      <c r="N389"/>
    </row>
    <row r="390" spans="7:14" x14ac:dyDescent="0.35">
      <c r="G390"/>
      <c r="H390"/>
      <c r="I390"/>
      <c r="J390"/>
      <c r="K390"/>
      <c r="L390"/>
      <c r="M390"/>
      <c r="N390"/>
    </row>
    <row r="391" spans="7:14" x14ac:dyDescent="0.35">
      <c r="G391"/>
      <c r="H391"/>
      <c r="I391"/>
      <c r="J391"/>
      <c r="K391"/>
      <c r="L391"/>
      <c r="M391"/>
      <c r="N391"/>
    </row>
    <row r="392" spans="7:14" x14ac:dyDescent="0.35">
      <c r="G392"/>
      <c r="H392"/>
      <c r="I392"/>
      <c r="J392"/>
      <c r="K392"/>
      <c r="L392"/>
      <c r="M392"/>
      <c r="N392"/>
    </row>
    <row r="393" spans="7:14" x14ac:dyDescent="0.35">
      <c r="G393"/>
      <c r="H393"/>
      <c r="I393"/>
      <c r="J393"/>
      <c r="K393"/>
      <c r="L393"/>
      <c r="M393"/>
      <c r="N393"/>
    </row>
    <row r="394" spans="7:14" x14ac:dyDescent="0.35">
      <c r="G394"/>
      <c r="H394"/>
      <c r="I394"/>
      <c r="J394"/>
      <c r="K394"/>
      <c r="L394"/>
      <c r="M394"/>
      <c r="N394"/>
    </row>
    <row r="395" spans="7:14" x14ac:dyDescent="0.35">
      <c r="G395"/>
      <c r="H395"/>
      <c r="I395"/>
      <c r="J395"/>
      <c r="K395"/>
      <c r="L395"/>
      <c r="M395"/>
      <c r="N395"/>
    </row>
    <row r="396" spans="7:14" x14ac:dyDescent="0.35">
      <c r="G396"/>
      <c r="H396"/>
      <c r="I396"/>
      <c r="J396"/>
      <c r="K396"/>
      <c r="L396"/>
      <c r="M396"/>
      <c r="N396"/>
    </row>
    <row r="397" spans="7:14" x14ac:dyDescent="0.35">
      <c r="G397"/>
      <c r="H397"/>
      <c r="I397"/>
      <c r="J397"/>
      <c r="K397"/>
      <c r="L397"/>
      <c r="M397"/>
      <c r="N397"/>
    </row>
    <row r="398" spans="7:14" x14ac:dyDescent="0.35">
      <c r="G398"/>
      <c r="H398"/>
      <c r="I398"/>
      <c r="J398"/>
      <c r="K398"/>
      <c r="L398"/>
      <c r="M398"/>
      <c r="N398"/>
    </row>
    <row r="399" spans="7:14" x14ac:dyDescent="0.35">
      <c r="G399"/>
      <c r="H399"/>
      <c r="I399"/>
      <c r="J399"/>
      <c r="K399"/>
      <c r="L399"/>
      <c r="M399"/>
      <c r="N399"/>
    </row>
    <row r="400" spans="7:14" x14ac:dyDescent="0.35">
      <c r="G400"/>
      <c r="H400"/>
      <c r="I400"/>
      <c r="J400"/>
      <c r="K400"/>
      <c r="L400"/>
      <c r="M400"/>
      <c r="N400"/>
    </row>
    <row r="401" spans="7:14" x14ac:dyDescent="0.35">
      <c r="G401"/>
      <c r="H401"/>
      <c r="I401"/>
      <c r="J401"/>
      <c r="K401"/>
      <c r="L401"/>
      <c r="M401"/>
      <c r="N401"/>
    </row>
    <row r="402" spans="7:14" x14ac:dyDescent="0.35">
      <c r="G402"/>
      <c r="H402"/>
      <c r="I402"/>
      <c r="J402"/>
      <c r="K402"/>
      <c r="L402"/>
      <c r="M402"/>
      <c r="N402"/>
    </row>
    <row r="403" spans="7:14" x14ac:dyDescent="0.35">
      <c r="G403"/>
      <c r="H403"/>
      <c r="I403"/>
      <c r="J403"/>
      <c r="K403"/>
      <c r="L403"/>
      <c r="M403"/>
      <c r="N403"/>
    </row>
    <row r="404" spans="7:14" x14ac:dyDescent="0.35">
      <c r="G404"/>
      <c r="H404"/>
      <c r="I404"/>
      <c r="J404"/>
      <c r="K404"/>
      <c r="L404"/>
      <c r="M404"/>
      <c r="N404"/>
    </row>
    <row r="405" spans="7:14" x14ac:dyDescent="0.35">
      <c r="G405"/>
      <c r="H405"/>
      <c r="I405"/>
      <c r="J405"/>
      <c r="K405"/>
      <c r="L405"/>
      <c r="M405"/>
      <c r="N405"/>
    </row>
    <row r="406" spans="7:14" x14ac:dyDescent="0.35">
      <c r="G406"/>
      <c r="H406"/>
      <c r="I406"/>
      <c r="J406"/>
      <c r="K406"/>
      <c r="L406"/>
      <c r="M406"/>
      <c r="N406"/>
    </row>
    <row r="407" spans="7:14" x14ac:dyDescent="0.35">
      <c r="G407"/>
      <c r="H407"/>
      <c r="I407"/>
      <c r="J407"/>
      <c r="K407"/>
      <c r="L407"/>
      <c r="M407"/>
      <c r="N407"/>
    </row>
    <row r="408" spans="7:14" x14ac:dyDescent="0.35">
      <c r="G408"/>
      <c r="H408"/>
      <c r="I408"/>
      <c r="J408"/>
      <c r="K408"/>
      <c r="L408"/>
      <c r="M408"/>
      <c r="N408"/>
    </row>
    <row r="409" spans="7:14" x14ac:dyDescent="0.35">
      <c r="G409"/>
      <c r="H409"/>
      <c r="I409"/>
      <c r="J409"/>
      <c r="K409"/>
      <c r="L409"/>
      <c r="M409"/>
      <c r="N409"/>
    </row>
    <row r="410" spans="7:14" x14ac:dyDescent="0.35">
      <c r="G410"/>
      <c r="H410"/>
      <c r="I410"/>
      <c r="J410"/>
      <c r="K410"/>
      <c r="L410"/>
      <c r="M410"/>
      <c r="N410"/>
    </row>
    <row r="411" spans="7:14" x14ac:dyDescent="0.35">
      <c r="G411"/>
      <c r="H411"/>
      <c r="I411"/>
      <c r="J411"/>
      <c r="K411"/>
      <c r="L411"/>
      <c r="M411"/>
      <c r="N411"/>
    </row>
    <row r="412" spans="7:14" x14ac:dyDescent="0.35">
      <c r="G412"/>
      <c r="H412"/>
      <c r="I412"/>
      <c r="J412"/>
      <c r="K412"/>
      <c r="L412"/>
      <c r="M412"/>
      <c r="N412"/>
    </row>
    <row r="413" spans="7:14" x14ac:dyDescent="0.35">
      <c r="G413"/>
      <c r="H413"/>
      <c r="I413"/>
      <c r="J413"/>
      <c r="K413"/>
      <c r="L413"/>
      <c r="M413"/>
      <c r="N413"/>
    </row>
    <row r="414" spans="7:14" x14ac:dyDescent="0.35">
      <c r="G414"/>
      <c r="H414"/>
      <c r="I414"/>
      <c r="J414"/>
      <c r="K414"/>
      <c r="L414"/>
      <c r="M414"/>
      <c r="N414"/>
    </row>
    <row r="415" spans="7:14" x14ac:dyDescent="0.35">
      <c r="G415"/>
      <c r="H415"/>
      <c r="I415"/>
      <c r="J415"/>
      <c r="K415"/>
      <c r="L415"/>
      <c r="M415"/>
      <c r="N415"/>
    </row>
    <row r="416" spans="7:14" x14ac:dyDescent="0.35">
      <c r="G416"/>
      <c r="H416"/>
      <c r="I416"/>
      <c r="J416"/>
      <c r="K416"/>
      <c r="L416"/>
      <c r="M416"/>
      <c r="N416"/>
    </row>
    <row r="417" spans="7:14" x14ac:dyDescent="0.35">
      <c r="G417"/>
      <c r="H417"/>
      <c r="I417"/>
      <c r="J417"/>
      <c r="K417"/>
      <c r="L417"/>
      <c r="M417"/>
      <c r="N417"/>
    </row>
    <row r="418" spans="7:14" x14ac:dyDescent="0.35">
      <c r="G418"/>
      <c r="H418"/>
      <c r="I418"/>
      <c r="J418"/>
      <c r="K418"/>
      <c r="L418"/>
      <c r="M418"/>
      <c r="N418"/>
    </row>
    <row r="419" spans="7:14" x14ac:dyDescent="0.35">
      <c r="G419"/>
      <c r="H419"/>
      <c r="I419"/>
      <c r="J419"/>
      <c r="K419"/>
      <c r="L419"/>
      <c r="M419"/>
      <c r="N419"/>
    </row>
    <row r="420" spans="7:14" x14ac:dyDescent="0.35">
      <c r="G420"/>
      <c r="H420"/>
      <c r="I420"/>
      <c r="J420"/>
      <c r="K420"/>
      <c r="L420"/>
      <c r="M420"/>
      <c r="N420"/>
    </row>
    <row r="421" spans="7:14" x14ac:dyDescent="0.35">
      <c r="G421"/>
      <c r="H421"/>
      <c r="I421"/>
      <c r="J421"/>
      <c r="K421"/>
      <c r="L421"/>
      <c r="M421"/>
      <c r="N421"/>
    </row>
    <row r="422" spans="7:14" x14ac:dyDescent="0.35">
      <c r="G422"/>
      <c r="H422"/>
      <c r="I422"/>
      <c r="J422"/>
      <c r="K422"/>
      <c r="L422"/>
      <c r="M422"/>
      <c r="N422"/>
    </row>
    <row r="423" spans="7:14" x14ac:dyDescent="0.35">
      <c r="G423"/>
      <c r="H423"/>
      <c r="I423"/>
      <c r="J423"/>
      <c r="K423"/>
      <c r="L423"/>
      <c r="M423"/>
      <c r="N423"/>
    </row>
    <row r="424" spans="7:14" x14ac:dyDescent="0.35">
      <c r="G424"/>
      <c r="H424"/>
      <c r="I424"/>
      <c r="J424"/>
      <c r="K424"/>
      <c r="L424"/>
      <c r="M424"/>
      <c r="N424"/>
    </row>
    <row r="425" spans="7:14" x14ac:dyDescent="0.35">
      <c r="G425"/>
      <c r="H425"/>
      <c r="I425"/>
      <c r="J425"/>
      <c r="K425"/>
      <c r="L425"/>
      <c r="M425"/>
      <c r="N425"/>
    </row>
    <row r="426" spans="7:14" x14ac:dyDescent="0.35">
      <c r="G426"/>
      <c r="H426"/>
      <c r="I426"/>
      <c r="J426"/>
      <c r="K426"/>
      <c r="L426"/>
      <c r="M426"/>
      <c r="N426"/>
    </row>
    <row r="427" spans="7:14" x14ac:dyDescent="0.35">
      <c r="G427"/>
      <c r="H427"/>
      <c r="I427"/>
      <c r="J427"/>
      <c r="K427"/>
      <c r="L427"/>
      <c r="M427"/>
      <c r="N427"/>
    </row>
    <row r="428" spans="7:14" x14ac:dyDescent="0.35">
      <c r="G428"/>
      <c r="H428"/>
      <c r="I428"/>
      <c r="J428"/>
      <c r="K428"/>
      <c r="L428"/>
      <c r="M428"/>
      <c r="N428"/>
    </row>
    <row r="429" spans="7:14" x14ac:dyDescent="0.35">
      <c r="G429"/>
      <c r="H429"/>
      <c r="I429"/>
      <c r="J429"/>
      <c r="K429"/>
      <c r="L429"/>
      <c r="M429"/>
      <c r="N429"/>
    </row>
    <row r="430" spans="7:14" x14ac:dyDescent="0.35">
      <c r="G430"/>
      <c r="H430"/>
      <c r="I430"/>
      <c r="J430"/>
      <c r="K430"/>
      <c r="L430"/>
      <c r="M430"/>
      <c r="N430"/>
    </row>
    <row r="431" spans="7:14" x14ac:dyDescent="0.35">
      <c r="G431"/>
      <c r="H431"/>
      <c r="I431"/>
      <c r="J431"/>
      <c r="K431"/>
      <c r="L431"/>
      <c r="M431"/>
      <c r="N431"/>
    </row>
    <row r="432" spans="7:14" x14ac:dyDescent="0.35">
      <c r="G432"/>
      <c r="H432"/>
      <c r="I432"/>
      <c r="J432"/>
      <c r="K432"/>
      <c r="L432"/>
      <c r="M432"/>
      <c r="N432"/>
    </row>
    <row r="433" spans="7:14" x14ac:dyDescent="0.35">
      <c r="G433"/>
      <c r="H433"/>
      <c r="I433"/>
      <c r="J433"/>
      <c r="K433"/>
      <c r="L433"/>
      <c r="M433"/>
      <c r="N433"/>
    </row>
    <row r="434" spans="7:14" x14ac:dyDescent="0.35">
      <c r="G434"/>
      <c r="H434"/>
      <c r="I434"/>
      <c r="J434"/>
      <c r="K434"/>
      <c r="L434"/>
      <c r="M434"/>
      <c r="N434"/>
    </row>
    <row r="435" spans="7:14" x14ac:dyDescent="0.35">
      <c r="G435"/>
      <c r="H435"/>
      <c r="I435"/>
      <c r="J435"/>
      <c r="K435"/>
      <c r="L435"/>
      <c r="M435"/>
      <c r="N435"/>
    </row>
    <row r="436" spans="7:14" x14ac:dyDescent="0.35">
      <c r="G436"/>
      <c r="H436"/>
      <c r="I436"/>
      <c r="J436"/>
      <c r="K436"/>
      <c r="L436"/>
      <c r="M436"/>
      <c r="N436"/>
    </row>
    <row r="437" spans="7:14" x14ac:dyDescent="0.35">
      <c r="G437"/>
      <c r="H437"/>
      <c r="I437"/>
      <c r="J437"/>
      <c r="K437"/>
      <c r="L437"/>
      <c r="M437"/>
      <c r="N437"/>
    </row>
    <row r="438" spans="7:14" x14ac:dyDescent="0.35">
      <c r="G438"/>
      <c r="H438"/>
      <c r="I438"/>
      <c r="J438"/>
      <c r="K438"/>
      <c r="L438"/>
      <c r="M438"/>
      <c r="N438"/>
    </row>
    <row r="439" spans="7:14" x14ac:dyDescent="0.35">
      <c r="G439"/>
      <c r="H439"/>
      <c r="I439"/>
      <c r="J439"/>
      <c r="K439"/>
      <c r="L439"/>
      <c r="M439"/>
      <c r="N439"/>
    </row>
    <row r="440" spans="7:14" x14ac:dyDescent="0.35">
      <c r="G440"/>
      <c r="H440"/>
      <c r="I440"/>
      <c r="J440"/>
      <c r="K440"/>
      <c r="L440"/>
      <c r="M440"/>
      <c r="N440"/>
    </row>
    <row r="441" spans="7:14" x14ac:dyDescent="0.35">
      <c r="G441"/>
      <c r="H441"/>
      <c r="I441"/>
      <c r="J441"/>
      <c r="K441"/>
      <c r="L441"/>
      <c r="M441"/>
      <c r="N441"/>
    </row>
    <row r="442" spans="7:14" x14ac:dyDescent="0.35">
      <c r="G442"/>
      <c r="H442"/>
      <c r="I442"/>
      <c r="J442"/>
      <c r="K442"/>
      <c r="L442"/>
      <c r="M442"/>
      <c r="N442"/>
    </row>
    <row r="443" spans="7:14" x14ac:dyDescent="0.35">
      <c r="G443"/>
      <c r="H443"/>
      <c r="I443"/>
      <c r="J443"/>
      <c r="K443"/>
      <c r="L443"/>
      <c r="M443"/>
      <c r="N443"/>
    </row>
    <row r="444" spans="7:14" x14ac:dyDescent="0.35">
      <c r="G444"/>
      <c r="H444"/>
      <c r="I444"/>
      <c r="J444"/>
      <c r="K444"/>
      <c r="L444"/>
      <c r="M444"/>
      <c r="N444"/>
    </row>
    <row r="445" spans="7:14" x14ac:dyDescent="0.35">
      <c r="G445"/>
      <c r="H445"/>
      <c r="I445"/>
      <c r="J445"/>
      <c r="K445"/>
      <c r="L445"/>
      <c r="M445"/>
      <c r="N445"/>
    </row>
    <row r="446" spans="7:14" x14ac:dyDescent="0.35">
      <c r="G446"/>
      <c r="H446"/>
      <c r="I446"/>
      <c r="J446"/>
      <c r="K446"/>
      <c r="L446"/>
      <c r="M446"/>
      <c r="N446"/>
    </row>
    <row r="447" spans="7:14" x14ac:dyDescent="0.35">
      <c r="G447"/>
      <c r="H447"/>
      <c r="I447"/>
      <c r="J447"/>
      <c r="K447"/>
      <c r="L447"/>
      <c r="M447"/>
      <c r="N447"/>
    </row>
    <row r="448" spans="7:14" x14ac:dyDescent="0.35">
      <c r="G448"/>
      <c r="H448"/>
      <c r="I448"/>
      <c r="J448"/>
      <c r="K448"/>
      <c r="L448"/>
      <c r="M448"/>
      <c r="N448"/>
    </row>
    <row r="449" spans="7:14" x14ac:dyDescent="0.35">
      <c r="G449"/>
      <c r="H449"/>
      <c r="I449"/>
      <c r="J449"/>
      <c r="K449"/>
      <c r="L449"/>
      <c r="M449"/>
      <c r="N449"/>
    </row>
    <row r="450" spans="7:14" x14ac:dyDescent="0.35">
      <c r="G450"/>
      <c r="H450"/>
      <c r="I450"/>
      <c r="J450"/>
      <c r="K450"/>
      <c r="L450"/>
      <c r="M450"/>
      <c r="N450"/>
    </row>
    <row r="451" spans="7:14" x14ac:dyDescent="0.35">
      <c r="G451"/>
      <c r="H451"/>
      <c r="I451"/>
      <c r="J451"/>
      <c r="K451"/>
      <c r="L451"/>
      <c r="M451"/>
      <c r="N451"/>
    </row>
    <row r="452" spans="7:14" x14ac:dyDescent="0.35">
      <c r="G452"/>
      <c r="H452"/>
      <c r="I452"/>
      <c r="J452"/>
      <c r="K452"/>
      <c r="L452"/>
      <c r="M452"/>
      <c r="N452"/>
    </row>
    <row r="453" spans="7:14" x14ac:dyDescent="0.35">
      <c r="G453"/>
      <c r="H453"/>
      <c r="I453"/>
      <c r="J453"/>
      <c r="K453"/>
      <c r="L453"/>
      <c r="M453"/>
      <c r="N453"/>
    </row>
    <row r="454" spans="7:14" x14ac:dyDescent="0.35">
      <c r="G454"/>
      <c r="H454"/>
      <c r="I454"/>
      <c r="J454"/>
      <c r="K454"/>
      <c r="L454"/>
      <c r="M454"/>
      <c r="N454"/>
    </row>
    <row r="455" spans="7:14" x14ac:dyDescent="0.35">
      <c r="G455"/>
      <c r="H455"/>
      <c r="I455"/>
      <c r="J455"/>
      <c r="K455"/>
      <c r="L455"/>
      <c r="M455"/>
      <c r="N455"/>
    </row>
    <row r="456" spans="7:14" x14ac:dyDescent="0.35">
      <c r="G456"/>
      <c r="H456"/>
      <c r="I456"/>
      <c r="J456"/>
      <c r="K456"/>
      <c r="L456"/>
      <c r="M456"/>
      <c r="N456"/>
    </row>
    <row r="457" spans="7:14" x14ac:dyDescent="0.35">
      <c r="G457"/>
      <c r="H457"/>
      <c r="I457"/>
      <c r="J457"/>
      <c r="K457"/>
      <c r="L457"/>
      <c r="M457"/>
      <c r="N457"/>
    </row>
    <row r="458" spans="7:14" x14ac:dyDescent="0.35">
      <c r="G458"/>
      <c r="H458"/>
      <c r="I458"/>
      <c r="J458"/>
      <c r="K458"/>
      <c r="L458"/>
      <c r="M458"/>
      <c r="N458"/>
    </row>
    <row r="459" spans="7:14" x14ac:dyDescent="0.35">
      <c r="G459"/>
      <c r="H459"/>
      <c r="I459"/>
      <c r="J459"/>
      <c r="K459"/>
      <c r="L459"/>
      <c r="M459"/>
      <c r="N459"/>
    </row>
    <row r="460" spans="7:14" x14ac:dyDescent="0.35">
      <c r="G460"/>
      <c r="H460"/>
      <c r="I460"/>
      <c r="J460"/>
      <c r="K460"/>
      <c r="L460"/>
      <c r="M460"/>
      <c r="N460"/>
    </row>
    <row r="461" spans="7:14" x14ac:dyDescent="0.35">
      <c r="G461"/>
      <c r="H461"/>
      <c r="I461"/>
      <c r="J461"/>
      <c r="K461"/>
      <c r="L461"/>
      <c r="M461"/>
      <c r="N461"/>
    </row>
    <row r="462" spans="7:14" x14ac:dyDescent="0.35">
      <c r="G462"/>
      <c r="H462"/>
      <c r="I462"/>
      <c r="J462"/>
      <c r="K462"/>
      <c r="L462"/>
      <c r="M462"/>
      <c r="N462"/>
    </row>
    <row r="463" spans="7:14" x14ac:dyDescent="0.35">
      <c r="G463"/>
      <c r="H463"/>
      <c r="I463"/>
      <c r="J463"/>
      <c r="K463"/>
      <c r="L463"/>
      <c r="M463"/>
      <c r="N463"/>
    </row>
    <row r="464" spans="7:14" x14ac:dyDescent="0.35">
      <c r="G464"/>
      <c r="H464"/>
      <c r="I464"/>
      <c r="J464"/>
      <c r="K464"/>
      <c r="L464"/>
      <c r="M464"/>
      <c r="N464"/>
    </row>
    <row r="465" spans="7:14" x14ac:dyDescent="0.35">
      <c r="G465"/>
      <c r="H465"/>
      <c r="I465"/>
      <c r="J465"/>
      <c r="K465"/>
      <c r="L465"/>
      <c r="M465"/>
      <c r="N465"/>
    </row>
    <row r="466" spans="7:14" x14ac:dyDescent="0.35">
      <c r="G466"/>
      <c r="H466"/>
      <c r="I466"/>
      <c r="J466"/>
      <c r="K466"/>
      <c r="L466"/>
      <c r="M466"/>
      <c r="N466"/>
    </row>
    <row r="467" spans="7:14" x14ac:dyDescent="0.35">
      <c r="G467"/>
      <c r="H467"/>
      <c r="I467"/>
      <c r="J467"/>
      <c r="K467"/>
      <c r="L467"/>
      <c r="M467"/>
      <c r="N467"/>
    </row>
    <row r="468" spans="7:14" x14ac:dyDescent="0.35">
      <c r="G468"/>
      <c r="H468"/>
      <c r="I468"/>
      <c r="J468"/>
      <c r="K468"/>
      <c r="L468"/>
      <c r="M468"/>
      <c r="N468"/>
    </row>
    <row r="469" spans="7:14" x14ac:dyDescent="0.35">
      <c r="G469"/>
      <c r="H469"/>
      <c r="I469"/>
      <c r="J469"/>
      <c r="K469"/>
      <c r="L469"/>
      <c r="M469"/>
      <c r="N469"/>
    </row>
    <row r="470" spans="7:14" x14ac:dyDescent="0.35">
      <c r="G470"/>
      <c r="H470"/>
      <c r="I470"/>
      <c r="J470"/>
      <c r="K470"/>
      <c r="L470"/>
      <c r="M470"/>
      <c r="N470"/>
    </row>
    <row r="471" spans="7:14" x14ac:dyDescent="0.35">
      <c r="G471"/>
      <c r="H471"/>
      <c r="I471"/>
      <c r="J471"/>
      <c r="K471"/>
      <c r="L471"/>
      <c r="M471"/>
      <c r="N471"/>
    </row>
    <row r="472" spans="7:14" x14ac:dyDescent="0.35">
      <c r="G472"/>
      <c r="H472"/>
      <c r="I472"/>
      <c r="J472"/>
      <c r="K472"/>
      <c r="L472"/>
      <c r="M472"/>
      <c r="N472"/>
    </row>
    <row r="473" spans="7:14" x14ac:dyDescent="0.35">
      <c r="G473"/>
      <c r="H473"/>
      <c r="I473"/>
      <c r="J473"/>
      <c r="K473"/>
      <c r="L473"/>
      <c r="M473"/>
      <c r="N473"/>
    </row>
    <row r="474" spans="7:14" x14ac:dyDescent="0.35">
      <c r="G474"/>
      <c r="H474"/>
      <c r="I474"/>
      <c r="J474"/>
      <c r="K474"/>
      <c r="L474"/>
      <c r="M474"/>
      <c r="N474"/>
    </row>
    <row r="475" spans="7:14" x14ac:dyDescent="0.35">
      <c r="G475"/>
      <c r="H475"/>
      <c r="I475"/>
      <c r="J475"/>
      <c r="K475"/>
      <c r="L475"/>
      <c r="M475"/>
      <c r="N475"/>
    </row>
    <row r="476" spans="7:14" x14ac:dyDescent="0.35">
      <c r="G476"/>
      <c r="H476"/>
      <c r="I476"/>
      <c r="J476"/>
      <c r="K476"/>
      <c r="L476"/>
      <c r="M476"/>
      <c r="N476"/>
    </row>
    <row r="477" spans="7:14" x14ac:dyDescent="0.35">
      <c r="G477"/>
      <c r="H477"/>
      <c r="I477"/>
      <c r="J477"/>
      <c r="K477"/>
      <c r="L477"/>
      <c r="M477"/>
      <c r="N477"/>
    </row>
    <row r="478" spans="7:14" x14ac:dyDescent="0.35">
      <c r="G478"/>
      <c r="H478"/>
      <c r="I478"/>
      <c r="J478"/>
      <c r="K478"/>
      <c r="L478"/>
      <c r="M478"/>
      <c r="N478"/>
    </row>
    <row r="479" spans="7:14" x14ac:dyDescent="0.35">
      <c r="G479"/>
      <c r="H479"/>
      <c r="I479"/>
      <c r="J479"/>
      <c r="K479"/>
      <c r="L479"/>
      <c r="M479"/>
      <c r="N479"/>
    </row>
    <row r="480" spans="7:14" x14ac:dyDescent="0.35">
      <c r="G480"/>
      <c r="H480"/>
      <c r="I480"/>
      <c r="J480"/>
      <c r="K480"/>
      <c r="L480"/>
      <c r="M480"/>
      <c r="N480"/>
    </row>
    <row r="481" spans="7:14" x14ac:dyDescent="0.35">
      <c r="G481"/>
      <c r="H481"/>
      <c r="I481"/>
      <c r="J481"/>
      <c r="K481"/>
      <c r="L481"/>
      <c r="M481"/>
      <c r="N481"/>
    </row>
    <row r="482" spans="7:14" x14ac:dyDescent="0.35">
      <c r="G482"/>
      <c r="H482"/>
      <c r="I482"/>
      <c r="J482"/>
      <c r="K482"/>
      <c r="L482"/>
      <c r="M482"/>
      <c r="N482"/>
    </row>
    <row r="483" spans="7:14" x14ac:dyDescent="0.35">
      <c r="G483"/>
      <c r="H483"/>
      <c r="I483"/>
      <c r="J483"/>
      <c r="K483"/>
      <c r="L483"/>
      <c r="M483"/>
      <c r="N483"/>
    </row>
    <row r="484" spans="7:14" x14ac:dyDescent="0.35">
      <c r="G484"/>
      <c r="H484"/>
      <c r="I484"/>
      <c r="J484"/>
      <c r="K484"/>
      <c r="L484"/>
      <c r="M484"/>
      <c r="N484"/>
    </row>
    <row r="485" spans="7:14" x14ac:dyDescent="0.35">
      <c r="G485"/>
      <c r="H485"/>
      <c r="I485"/>
      <c r="J485"/>
      <c r="K485"/>
      <c r="L485"/>
      <c r="M485"/>
      <c r="N485"/>
    </row>
    <row r="486" spans="7:14" x14ac:dyDescent="0.35">
      <c r="G486"/>
      <c r="H486"/>
      <c r="I486"/>
      <c r="J486"/>
      <c r="K486"/>
      <c r="L486"/>
      <c r="M486"/>
      <c r="N486"/>
    </row>
    <row r="487" spans="7:14" x14ac:dyDescent="0.35">
      <c r="G487"/>
      <c r="H487"/>
      <c r="I487"/>
      <c r="J487"/>
      <c r="K487"/>
      <c r="L487"/>
      <c r="M487"/>
      <c r="N487"/>
    </row>
    <row r="488" spans="7:14" x14ac:dyDescent="0.35">
      <c r="G488"/>
      <c r="H488"/>
      <c r="I488"/>
      <c r="J488"/>
      <c r="K488"/>
      <c r="L488"/>
      <c r="M488"/>
      <c r="N488"/>
    </row>
    <row r="489" spans="7:14" x14ac:dyDescent="0.35">
      <c r="G489"/>
      <c r="H489"/>
      <c r="I489"/>
      <c r="J489"/>
      <c r="K489"/>
      <c r="L489"/>
      <c r="M489"/>
      <c r="N489"/>
    </row>
    <row r="490" spans="7:14" x14ac:dyDescent="0.35">
      <c r="G490"/>
      <c r="H490"/>
      <c r="I490"/>
      <c r="J490"/>
      <c r="K490"/>
      <c r="L490"/>
      <c r="M490"/>
      <c r="N490"/>
    </row>
    <row r="491" spans="7:14" x14ac:dyDescent="0.35">
      <c r="G491"/>
      <c r="H491"/>
      <c r="I491"/>
      <c r="J491"/>
      <c r="K491"/>
      <c r="L491"/>
      <c r="M491"/>
      <c r="N491"/>
    </row>
    <row r="492" spans="7:14" x14ac:dyDescent="0.35">
      <c r="G492"/>
      <c r="H492"/>
      <c r="I492"/>
      <c r="J492"/>
      <c r="K492"/>
      <c r="L492"/>
      <c r="M492"/>
      <c r="N492"/>
    </row>
    <row r="493" spans="7:14" x14ac:dyDescent="0.35">
      <c r="G493"/>
      <c r="H493"/>
      <c r="I493"/>
      <c r="J493"/>
      <c r="K493"/>
      <c r="L493"/>
      <c r="M493"/>
      <c r="N493"/>
    </row>
    <row r="494" spans="7:14" x14ac:dyDescent="0.35">
      <c r="G494"/>
      <c r="H494"/>
      <c r="I494"/>
      <c r="J494"/>
      <c r="K494"/>
      <c r="L494"/>
      <c r="M494"/>
      <c r="N494"/>
    </row>
    <row r="495" spans="7:14" x14ac:dyDescent="0.35">
      <c r="G495"/>
      <c r="H495"/>
      <c r="I495"/>
      <c r="J495"/>
      <c r="K495"/>
      <c r="L495"/>
      <c r="M495"/>
      <c r="N495"/>
    </row>
    <row r="496" spans="7:14" x14ac:dyDescent="0.35">
      <c r="G496"/>
      <c r="H496"/>
      <c r="I496"/>
      <c r="J496"/>
      <c r="K496"/>
      <c r="L496"/>
      <c r="M496"/>
      <c r="N496"/>
    </row>
    <row r="497" spans="7:14" x14ac:dyDescent="0.35">
      <c r="G497"/>
      <c r="H497"/>
      <c r="I497"/>
      <c r="J497"/>
      <c r="K497"/>
      <c r="L497"/>
      <c r="M497"/>
      <c r="N497"/>
    </row>
    <row r="498" spans="7:14" x14ac:dyDescent="0.35">
      <c r="G498"/>
      <c r="H498"/>
      <c r="I498"/>
      <c r="J498"/>
      <c r="K498"/>
      <c r="L498"/>
      <c r="M498"/>
      <c r="N498"/>
    </row>
    <row r="499" spans="7:14" x14ac:dyDescent="0.35">
      <c r="G499"/>
      <c r="H499"/>
      <c r="I499"/>
      <c r="J499"/>
      <c r="K499"/>
      <c r="L499"/>
      <c r="M499"/>
      <c r="N499"/>
    </row>
    <row r="500" spans="7:14" x14ac:dyDescent="0.35">
      <c r="G500"/>
      <c r="H500"/>
      <c r="I500"/>
      <c r="J500"/>
      <c r="K500"/>
      <c r="L500"/>
      <c r="M500"/>
      <c r="N500"/>
    </row>
    <row r="501" spans="7:14" x14ac:dyDescent="0.35">
      <c r="G501"/>
      <c r="H501"/>
      <c r="I501"/>
      <c r="J501"/>
      <c r="K501"/>
      <c r="L501"/>
      <c r="M501"/>
      <c r="N501"/>
    </row>
    <row r="502" spans="7:14" x14ac:dyDescent="0.35">
      <c r="G502"/>
      <c r="H502"/>
      <c r="I502"/>
      <c r="J502"/>
      <c r="K502"/>
      <c r="L502"/>
      <c r="M502"/>
      <c r="N502"/>
    </row>
    <row r="503" spans="7:14" x14ac:dyDescent="0.35">
      <c r="G503"/>
      <c r="H503"/>
      <c r="I503"/>
      <c r="J503"/>
      <c r="K503"/>
      <c r="L503"/>
      <c r="M503"/>
      <c r="N503"/>
    </row>
    <row r="504" spans="7:14" x14ac:dyDescent="0.35">
      <c r="G504"/>
      <c r="H504"/>
      <c r="I504"/>
      <c r="J504"/>
      <c r="K504"/>
      <c r="L504"/>
      <c r="M504"/>
      <c r="N504"/>
    </row>
    <row r="505" spans="7:14" x14ac:dyDescent="0.35">
      <c r="G505"/>
      <c r="H505"/>
      <c r="I505"/>
      <c r="J505"/>
      <c r="K505"/>
      <c r="L505"/>
      <c r="M505"/>
      <c r="N505"/>
    </row>
    <row r="506" spans="7:14" x14ac:dyDescent="0.35">
      <c r="G506"/>
      <c r="H506"/>
      <c r="I506"/>
      <c r="J506"/>
      <c r="K506"/>
      <c r="L506"/>
      <c r="M506"/>
      <c r="N506"/>
    </row>
    <row r="507" spans="7:14" x14ac:dyDescent="0.35">
      <c r="G507"/>
      <c r="H507"/>
      <c r="I507"/>
      <c r="J507"/>
      <c r="K507"/>
      <c r="L507"/>
      <c r="M507"/>
      <c r="N507"/>
    </row>
    <row r="508" spans="7:14" x14ac:dyDescent="0.35">
      <c r="G508"/>
      <c r="H508"/>
      <c r="I508"/>
      <c r="J508"/>
      <c r="K508"/>
      <c r="L508"/>
      <c r="M508"/>
      <c r="N508"/>
    </row>
    <row r="509" spans="7:14" x14ac:dyDescent="0.35">
      <c r="G509"/>
      <c r="H509"/>
      <c r="I509"/>
      <c r="J509"/>
      <c r="K509"/>
      <c r="L509"/>
      <c r="M509"/>
      <c r="N509"/>
    </row>
    <row r="510" spans="7:14" x14ac:dyDescent="0.35">
      <c r="G510"/>
      <c r="H510"/>
      <c r="I510"/>
      <c r="J510"/>
      <c r="K510"/>
      <c r="L510"/>
      <c r="M510"/>
      <c r="N510"/>
    </row>
    <row r="511" spans="7:14" x14ac:dyDescent="0.35">
      <c r="G511"/>
      <c r="H511"/>
      <c r="I511"/>
      <c r="J511"/>
      <c r="K511"/>
      <c r="L511"/>
      <c r="M511"/>
      <c r="N511"/>
    </row>
    <row r="512" spans="7:14" x14ac:dyDescent="0.35">
      <c r="G512"/>
      <c r="H512"/>
      <c r="I512"/>
      <c r="J512"/>
      <c r="K512"/>
      <c r="L512"/>
      <c r="M512"/>
      <c r="N512"/>
    </row>
    <row r="513" spans="7:14" x14ac:dyDescent="0.35">
      <c r="G513"/>
      <c r="H513"/>
      <c r="I513"/>
      <c r="J513"/>
      <c r="K513"/>
      <c r="L513"/>
      <c r="M513"/>
      <c r="N513"/>
    </row>
    <row r="514" spans="7:14" x14ac:dyDescent="0.35">
      <c r="G514"/>
      <c r="H514"/>
      <c r="I514"/>
      <c r="J514"/>
      <c r="K514"/>
      <c r="L514"/>
      <c r="M514"/>
      <c r="N514"/>
    </row>
    <row r="515" spans="7:14" x14ac:dyDescent="0.35">
      <c r="G515"/>
      <c r="H515"/>
      <c r="I515"/>
      <c r="J515"/>
      <c r="K515"/>
      <c r="L515"/>
      <c r="M515"/>
      <c r="N515"/>
    </row>
    <row r="516" spans="7:14" x14ac:dyDescent="0.35">
      <c r="G516"/>
      <c r="H516"/>
      <c r="I516"/>
      <c r="J516"/>
      <c r="K516"/>
      <c r="L516"/>
      <c r="M516"/>
      <c r="N516"/>
    </row>
    <row r="517" spans="7:14" x14ac:dyDescent="0.35">
      <c r="G517"/>
      <c r="H517"/>
      <c r="I517"/>
      <c r="J517"/>
      <c r="K517"/>
      <c r="L517"/>
      <c r="M517"/>
      <c r="N517"/>
    </row>
    <row r="518" spans="7:14" x14ac:dyDescent="0.35">
      <c r="G518"/>
      <c r="H518"/>
      <c r="I518"/>
      <c r="J518"/>
      <c r="K518"/>
      <c r="L518"/>
      <c r="M518"/>
      <c r="N518"/>
    </row>
    <row r="519" spans="7:14" x14ac:dyDescent="0.35">
      <c r="G519"/>
      <c r="H519"/>
      <c r="I519"/>
      <c r="J519"/>
      <c r="K519"/>
      <c r="L519"/>
      <c r="M519"/>
      <c r="N519"/>
    </row>
    <row r="520" spans="7:14" x14ac:dyDescent="0.35">
      <c r="G520"/>
      <c r="H520"/>
      <c r="I520"/>
      <c r="J520"/>
      <c r="K520"/>
      <c r="L520"/>
      <c r="M520"/>
      <c r="N520"/>
    </row>
    <row r="521" spans="7:14" x14ac:dyDescent="0.35">
      <c r="G521"/>
      <c r="H521"/>
      <c r="I521"/>
      <c r="J521"/>
      <c r="K521"/>
      <c r="L521"/>
      <c r="M521"/>
      <c r="N521"/>
    </row>
    <row r="522" spans="7:14" x14ac:dyDescent="0.35">
      <c r="G522"/>
      <c r="H522"/>
      <c r="I522"/>
      <c r="J522"/>
      <c r="K522"/>
      <c r="L522"/>
      <c r="M522"/>
      <c r="N522"/>
    </row>
    <row r="523" spans="7:14" x14ac:dyDescent="0.35">
      <c r="G523"/>
      <c r="H523"/>
      <c r="I523"/>
      <c r="J523"/>
      <c r="K523"/>
      <c r="L523"/>
      <c r="M523"/>
      <c r="N523"/>
    </row>
    <row r="524" spans="7:14" x14ac:dyDescent="0.35">
      <c r="G524"/>
      <c r="H524"/>
      <c r="I524"/>
      <c r="J524"/>
      <c r="K524"/>
      <c r="L524"/>
      <c r="M524"/>
      <c r="N524"/>
    </row>
    <row r="525" spans="7:14" x14ac:dyDescent="0.35">
      <c r="G525"/>
      <c r="H525"/>
      <c r="I525"/>
      <c r="J525"/>
      <c r="K525"/>
      <c r="L525"/>
      <c r="M525"/>
      <c r="N525"/>
    </row>
    <row r="526" spans="7:14" x14ac:dyDescent="0.35">
      <c r="G526"/>
      <c r="H526"/>
      <c r="I526"/>
      <c r="J526"/>
      <c r="K526"/>
      <c r="L526"/>
      <c r="M526"/>
      <c r="N526"/>
    </row>
    <row r="527" spans="7:14" x14ac:dyDescent="0.35">
      <c r="G527"/>
      <c r="H527"/>
      <c r="I527"/>
      <c r="J527"/>
      <c r="K527"/>
      <c r="L527"/>
      <c r="M527"/>
      <c r="N527"/>
    </row>
    <row r="528" spans="7:14" x14ac:dyDescent="0.35">
      <c r="G528"/>
      <c r="H528"/>
      <c r="I528"/>
      <c r="J528"/>
      <c r="K528"/>
      <c r="L528"/>
      <c r="M528"/>
      <c r="N528"/>
    </row>
    <row r="529" spans="7:14" x14ac:dyDescent="0.35">
      <c r="G529"/>
      <c r="H529"/>
      <c r="I529"/>
      <c r="J529"/>
      <c r="K529"/>
      <c r="L529"/>
      <c r="M529"/>
      <c r="N529"/>
    </row>
    <row r="530" spans="7:14" x14ac:dyDescent="0.35">
      <c r="G530"/>
      <c r="H530"/>
      <c r="I530"/>
      <c r="J530"/>
      <c r="K530"/>
      <c r="L530"/>
      <c r="M530"/>
      <c r="N530"/>
    </row>
    <row r="531" spans="7:14" x14ac:dyDescent="0.35">
      <c r="G531"/>
      <c r="H531"/>
      <c r="I531"/>
      <c r="J531"/>
      <c r="K531"/>
      <c r="L531"/>
      <c r="M531"/>
      <c r="N531"/>
    </row>
    <row r="532" spans="7:14" x14ac:dyDescent="0.35">
      <c r="G532"/>
      <c r="H532"/>
      <c r="I532"/>
      <c r="J532"/>
      <c r="K532"/>
      <c r="L532"/>
      <c r="M532"/>
      <c r="N532"/>
    </row>
    <row r="533" spans="7:14" x14ac:dyDescent="0.35">
      <c r="G533"/>
      <c r="H533"/>
      <c r="I533"/>
      <c r="J533"/>
      <c r="K533"/>
      <c r="L533"/>
      <c r="M533"/>
      <c r="N533"/>
    </row>
    <row r="534" spans="7:14" x14ac:dyDescent="0.35">
      <c r="G534"/>
      <c r="H534"/>
      <c r="I534"/>
      <c r="J534"/>
      <c r="K534"/>
      <c r="L534"/>
      <c r="M534"/>
      <c r="N534"/>
    </row>
    <row r="535" spans="7:14" x14ac:dyDescent="0.35">
      <c r="G535"/>
      <c r="H535"/>
      <c r="I535"/>
      <c r="J535"/>
      <c r="K535"/>
      <c r="L535"/>
      <c r="M535"/>
      <c r="N535"/>
    </row>
    <row r="536" spans="7:14" x14ac:dyDescent="0.35">
      <c r="G536"/>
      <c r="H536"/>
      <c r="I536"/>
      <c r="J536"/>
      <c r="K536"/>
      <c r="L536"/>
      <c r="M536"/>
      <c r="N536"/>
    </row>
    <row r="537" spans="7:14" x14ac:dyDescent="0.35">
      <c r="G537"/>
      <c r="H537"/>
      <c r="I537"/>
      <c r="J537"/>
      <c r="K537"/>
      <c r="L537"/>
      <c r="M537"/>
      <c r="N537"/>
    </row>
    <row r="538" spans="7:14" x14ac:dyDescent="0.35">
      <c r="G538"/>
      <c r="H538"/>
      <c r="I538"/>
      <c r="J538"/>
      <c r="K538"/>
      <c r="L538"/>
      <c r="M538"/>
      <c r="N538"/>
    </row>
    <row r="539" spans="7:14" x14ac:dyDescent="0.35">
      <c r="G539"/>
      <c r="H539"/>
      <c r="I539"/>
      <c r="J539"/>
      <c r="K539"/>
      <c r="L539"/>
      <c r="M539"/>
      <c r="N539"/>
    </row>
    <row r="540" spans="7:14" x14ac:dyDescent="0.35">
      <c r="G540"/>
      <c r="H540"/>
      <c r="I540"/>
      <c r="J540"/>
      <c r="K540"/>
      <c r="L540"/>
      <c r="M540"/>
      <c r="N540"/>
    </row>
    <row r="541" spans="7:14" x14ac:dyDescent="0.35">
      <c r="G541"/>
      <c r="H541"/>
      <c r="I541"/>
      <c r="J541"/>
      <c r="K541"/>
      <c r="L541"/>
      <c r="M541"/>
      <c r="N541"/>
    </row>
    <row r="542" spans="7:14" x14ac:dyDescent="0.35">
      <c r="G542"/>
      <c r="H542"/>
      <c r="I542"/>
      <c r="J542"/>
      <c r="K542"/>
      <c r="L542"/>
      <c r="M542"/>
      <c r="N542"/>
    </row>
    <row r="543" spans="7:14" x14ac:dyDescent="0.35">
      <c r="G543"/>
      <c r="H543"/>
      <c r="I543"/>
      <c r="J543"/>
      <c r="K543"/>
      <c r="L543"/>
      <c r="M543"/>
      <c r="N543"/>
    </row>
    <row r="544" spans="7:14" x14ac:dyDescent="0.35">
      <c r="G544"/>
      <c r="H544"/>
      <c r="I544"/>
      <c r="J544"/>
      <c r="K544"/>
      <c r="L544"/>
      <c r="M544"/>
      <c r="N544"/>
    </row>
    <row r="545" spans="7:14" x14ac:dyDescent="0.35">
      <c r="G545"/>
      <c r="H545"/>
      <c r="I545"/>
      <c r="J545"/>
      <c r="K545"/>
      <c r="L545"/>
      <c r="M545"/>
      <c r="N545"/>
    </row>
    <row r="546" spans="7:14" x14ac:dyDescent="0.35">
      <c r="G546"/>
      <c r="H546"/>
      <c r="I546"/>
      <c r="J546"/>
      <c r="K546"/>
      <c r="L546"/>
      <c r="M546"/>
      <c r="N546"/>
    </row>
    <row r="547" spans="7:14" x14ac:dyDescent="0.35">
      <c r="G547"/>
      <c r="H547"/>
      <c r="I547"/>
      <c r="J547"/>
      <c r="K547"/>
      <c r="L547"/>
      <c r="M547"/>
      <c r="N547"/>
    </row>
    <row r="548" spans="7:14" x14ac:dyDescent="0.35">
      <c r="G548"/>
      <c r="H548"/>
      <c r="I548"/>
      <c r="J548"/>
      <c r="K548"/>
      <c r="L548"/>
      <c r="M548"/>
      <c r="N548"/>
    </row>
    <row r="549" spans="7:14" x14ac:dyDescent="0.35">
      <c r="G549"/>
      <c r="H549"/>
      <c r="I549"/>
      <c r="J549"/>
      <c r="K549"/>
      <c r="L549"/>
      <c r="M549"/>
      <c r="N549"/>
    </row>
    <row r="550" spans="7:14" x14ac:dyDescent="0.35">
      <c r="G550"/>
      <c r="H550"/>
      <c r="I550"/>
      <c r="J550"/>
      <c r="K550"/>
      <c r="L550"/>
      <c r="M550"/>
      <c r="N550"/>
    </row>
    <row r="551" spans="7:14" x14ac:dyDescent="0.35">
      <c r="G551"/>
      <c r="H551"/>
      <c r="I551"/>
      <c r="J551"/>
      <c r="K551"/>
      <c r="L551"/>
      <c r="M551"/>
      <c r="N551"/>
    </row>
    <row r="552" spans="7:14" x14ac:dyDescent="0.35">
      <c r="G552"/>
      <c r="H552"/>
      <c r="I552"/>
      <c r="J552"/>
      <c r="K552"/>
      <c r="L552"/>
      <c r="M552"/>
      <c r="N552"/>
    </row>
    <row r="553" spans="7:14" x14ac:dyDescent="0.35">
      <c r="G553"/>
      <c r="H553"/>
      <c r="I553"/>
      <c r="J553"/>
      <c r="K553"/>
      <c r="L553"/>
      <c r="M553"/>
      <c r="N553"/>
    </row>
    <row r="554" spans="7:14" x14ac:dyDescent="0.35">
      <c r="G554"/>
      <c r="H554"/>
      <c r="I554"/>
      <c r="J554"/>
      <c r="K554"/>
      <c r="L554"/>
      <c r="M554"/>
      <c r="N554"/>
    </row>
    <row r="555" spans="7:14" x14ac:dyDescent="0.35">
      <c r="G555"/>
      <c r="H555"/>
      <c r="I555"/>
      <c r="J555"/>
      <c r="K555"/>
      <c r="L555"/>
      <c r="M555"/>
      <c r="N555"/>
    </row>
    <row r="556" spans="7:14" x14ac:dyDescent="0.35">
      <c r="G556"/>
      <c r="H556"/>
      <c r="I556"/>
      <c r="J556"/>
      <c r="K556"/>
      <c r="L556"/>
      <c r="M556"/>
      <c r="N556"/>
    </row>
    <row r="557" spans="7:14" x14ac:dyDescent="0.35">
      <c r="G557"/>
      <c r="H557"/>
      <c r="I557"/>
      <c r="J557"/>
      <c r="K557"/>
      <c r="L557"/>
      <c r="M557"/>
      <c r="N557"/>
    </row>
    <row r="558" spans="7:14" x14ac:dyDescent="0.35">
      <c r="G558"/>
      <c r="H558"/>
      <c r="I558"/>
      <c r="J558"/>
      <c r="K558"/>
      <c r="L558"/>
      <c r="M558"/>
      <c r="N558"/>
    </row>
    <row r="559" spans="7:14" x14ac:dyDescent="0.35">
      <c r="G559"/>
      <c r="H559"/>
      <c r="I559"/>
      <c r="J559"/>
      <c r="K559"/>
      <c r="L559"/>
      <c r="M559"/>
      <c r="N559"/>
    </row>
    <row r="560" spans="7:14" x14ac:dyDescent="0.35">
      <c r="G560"/>
      <c r="H560"/>
      <c r="I560"/>
      <c r="J560"/>
      <c r="K560"/>
      <c r="L560"/>
      <c r="M560"/>
      <c r="N560"/>
    </row>
    <row r="561" spans="7:14" x14ac:dyDescent="0.35">
      <c r="G561"/>
      <c r="H561"/>
      <c r="I561"/>
      <c r="J561"/>
      <c r="K561"/>
      <c r="L561"/>
      <c r="M561"/>
      <c r="N561"/>
    </row>
    <row r="562" spans="7:14" x14ac:dyDescent="0.35">
      <c r="G562"/>
      <c r="H562"/>
      <c r="I562"/>
      <c r="J562"/>
      <c r="K562"/>
      <c r="L562"/>
      <c r="M562"/>
      <c r="N562"/>
    </row>
    <row r="563" spans="7:14" x14ac:dyDescent="0.35">
      <c r="G563"/>
      <c r="H563"/>
      <c r="I563"/>
      <c r="J563"/>
      <c r="K563"/>
      <c r="L563"/>
      <c r="M563"/>
      <c r="N563"/>
    </row>
    <row r="564" spans="7:14" x14ac:dyDescent="0.35">
      <c r="G564"/>
      <c r="H564"/>
      <c r="I564"/>
      <c r="J564"/>
      <c r="K564"/>
      <c r="L564"/>
      <c r="M564"/>
      <c r="N564"/>
    </row>
    <row r="565" spans="7:14" x14ac:dyDescent="0.35">
      <c r="G565"/>
      <c r="H565"/>
      <c r="I565"/>
      <c r="J565"/>
      <c r="K565"/>
      <c r="L565"/>
      <c r="M565"/>
      <c r="N565"/>
    </row>
    <row r="566" spans="7:14" x14ac:dyDescent="0.35">
      <c r="G566"/>
      <c r="H566"/>
      <c r="I566"/>
      <c r="J566"/>
      <c r="K566"/>
      <c r="L566"/>
      <c r="M566"/>
      <c r="N566"/>
    </row>
    <row r="567" spans="7:14" x14ac:dyDescent="0.35">
      <c r="G567"/>
      <c r="H567"/>
      <c r="I567"/>
      <c r="J567"/>
      <c r="K567"/>
      <c r="L567"/>
      <c r="M567"/>
      <c r="N567"/>
    </row>
    <row r="568" spans="7:14" x14ac:dyDescent="0.35">
      <c r="G568"/>
      <c r="H568"/>
      <c r="I568"/>
      <c r="J568"/>
      <c r="K568"/>
      <c r="L568"/>
      <c r="M568"/>
      <c r="N568"/>
    </row>
    <row r="569" spans="7:14" x14ac:dyDescent="0.35">
      <c r="G569"/>
      <c r="H569"/>
      <c r="I569"/>
      <c r="J569"/>
      <c r="K569"/>
      <c r="L569"/>
      <c r="M569"/>
      <c r="N569"/>
    </row>
    <row r="570" spans="7:14" x14ac:dyDescent="0.35">
      <c r="G570"/>
      <c r="H570"/>
      <c r="I570"/>
      <c r="J570"/>
      <c r="K570"/>
      <c r="L570"/>
      <c r="M570"/>
      <c r="N570"/>
    </row>
    <row r="571" spans="7:14" x14ac:dyDescent="0.35">
      <c r="G571"/>
      <c r="H571"/>
      <c r="I571"/>
      <c r="J571"/>
      <c r="K571"/>
      <c r="L571"/>
      <c r="M571"/>
      <c r="N571"/>
    </row>
    <row r="572" spans="7:14" x14ac:dyDescent="0.35">
      <c r="G572"/>
      <c r="H572"/>
      <c r="I572"/>
      <c r="J572"/>
      <c r="K572"/>
      <c r="L572"/>
      <c r="M572"/>
      <c r="N572"/>
    </row>
    <row r="573" spans="7:14" x14ac:dyDescent="0.35">
      <c r="G573"/>
      <c r="H573"/>
      <c r="I573"/>
      <c r="J573"/>
      <c r="K573"/>
      <c r="L573"/>
      <c r="M573"/>
      <c r="N573"/>
    </row>
    <row r="574" spans="7:14" x14ac:dyDescent="0.35">
      <c r="G574"/>
      <c r="H574"/>
      <c r="I574"/>
      <c r="J574"/>
      <c r="K574"/>
      <c r="L574"/>
      <c r="M574"/>
      <c r="N574"/>
    </row>
    <row r="575" spans="7:14" x14ac:dyDescent="0.35">
      <c r="G575"/>
      <c r="H575"/>
      <c r="I575"/>
      <c r="J575"/>
      <c r="K575"/>
      <c r="L575"/>
      <c r="M575"/>
      <c r="N575"/>
    </row>
    <row r="576" spans="7:14" x14ac:dyDescent="0.35">
      <c r="G576"/>
      <c r="H576"/>
      <c r="I576"/>
      <c r="J576"/>
      <c r="K576"/>
      <c r="L576"/>
      <c r="M576"/>
      <c r="N576"/>
    </row>
    <row r="577" spans="7:14" x14ac:dyDescent="0.35">
      <c r="G577"/>
      <c r="H577"/>
      <c r="I577"/>
      <c r="J577"/>
      <c r="K577"/>
      <c r="L577"/>
      <c r="M577"/>
      <c r="N577"/>
    </row>
    <row r="578" spans="7:14" x14ac:dyDescent="0.35">
      <c r="G578"/>
      <c r="H578"/>
      <c r="I578"/>
      <c r="J578"/>
      <c r="K578"/>
      <c r="L578"/>
      <c r="M578"/>
      <c r="N578"/>
    </row>
    <row r="579" spans="7:14" x14ac:dyDescent="0.35">
      <c r="G579"/>
      <c r="H579"/>
      <c r="I579"/>
      <c r="J579"/>
      <c r="K579"/>
      <c r="L579"/>
      <c r="M579"/>
      <c r="N579"/>
    </row>
    <row r="580" spans="7:14" x14ac:dyDescent="0.35">
      <c r="G580"/>
      <c r="H580"/>
      <c r="I580"/>
      <c r="J580"/>
      <c r="K580"/>
      <c r="L580"/>
      <c r="M580"/>
      <c r="N580"/>
    </row>
    <row r="581" spans="7:14" x14ac:dyDescent="0.35">
      <c r="G581"/>
      <c r="H581"/>
      <c r="I581"/>
      <c r="J581"/>
      <c r="K581"/>
      <c r="L581"/>
      <c r="M581"/>
      <c r="N581"/>
    </row>
    <row r="582" spans="7:14" x14ac:dyDescent="0.35">
      <c r="G582"/>
      <c r="H582"/>
      <c r="I582"/>
      <c r="J582"/>
      <c r="K582"/>
      <c r="L582"/>
      <c r="M582"/>
      <c r="N582"/>
    </row>
    <row r="583" spans="7:14" x14ac:dyDescent="0.35">
      <c r="G583"/>
      <c r="H583"/>
      <c r="I583"/>
      <c r="J583"/>
      <c r="K583"/>
      <c r="L583"/>
      <c r="M583"/>
      <c r="N583"/>
    </row>
    <row r="584" spans="7:14" x14ac:dyDescent="0.35">
      <c r="G584"/>
      <c r="H584"/>
      <c r="I584"/>
      <c r="J584"/>
      <c r="K584"/>
      <c r="L584"/>
      <c r="M584"/>
      <c r="N584"/>
    </row>
    <row r="585" spans="7:14" x14ac:dyDescent="0.35">
      <c r="G585"/>
      <c r="H585"/>
      <c r="I585"/>
      <c r="J585"/>
      <c r="K585"/>
      <c r="L585"/>
      <c r="M585"/>
      <c r="N585"/>
    </row>
    <row r="586" spans="7:14" x14ac:dyDescent="0.35">
      <c r="G586"/>
      <c r="H586"/>
      <c r="I586"/>
      <c r="J586"/>
      <c r="K586"/>
      <c r="L586"/>
      <c r="M586"/>
      <c r="N586"/>
    </row>
    <row r="587" spans="7:14" x14ac:dyDescent="0.35">
      <c r="G587"/>
      <c r="H587"/>
      <c r="I587"/>
      <c r="J587"/>
      <c r="K587"/>
      <c r="L587"/>
      <c r="M587"/>
      <c r="N587"/>
    </row>
    <row r="588" spans="7:14" x14ac:dyDescent="0.35">
      <c r="G588"/>
      <c r="H588"/>
      <c r="I588"/>
      <c r="J588"/>
      <c r="K588"/>
      <c r="L588"/>
      <c r="M588"/>
      <c r="N588"/>
    </row>
    <row r="589" spans="7:14" x14ac:dyDescent="0.35">
      <c r="G589"/>
      <c r="H589"/>
      <c r="I589"/>
      <c r="J589"/>
      <c r="K589"/>
      <c r="L589"/>
      <c r="M589"/>
      <c r="N589"/>
    </row>
    <row r="590" spans="7:14" x14ac:dyDescent="0.35">
      <c r="G590"/>
      <c r="H590"/>
      <c r="I590"/>
      <c r="J590"/>
      <c r="K590"/>
      <c r="L590"/>
      <c r="M590"/>
      <c r="N590"/>
    </row>
    <row r="591" spans="7:14" x14ac:dyDescent="0.35">
      <c r="G591"/>
      <c r="H591"/>
      <c r="I591"/>
      <c r="J591"/>
      <c r="K591"/>
      <c r="L591"/>
      <c r="M591"/>
      <c r="N591"/>
    </row>
    <row r="592" spans="7:14" x14ac:dyDescent="0.35">
      <c r="G592"/>
      <c r="H592"/>
      <c r="I592"/>
      <c r="J592"/>
      <c r="K592"/>
      <c r="L592"/>
      <c r="M592"/>
      <c r="N592"/>
    </row>
    <row r="593" spans="7:14" x14ac:dyDescent="0.35">
      <c r="G593"/>
      <c r="H593"/>
      <c r="I593"/>
      <c r="J593"/>
      <c r="K593"/>
      <c r="L593"/>
      <c r="M593"/>
      <c r="N593"/>
    </row>
    <row r="594" spans="7:14" x14ac:dyDescent="0.35">
      <c r="G594"/>
      <c r="H594"/>
      <c r="I594"/>
      <c r="J594"/>
      <c r="K594"/>
      <c r="L594"/>
      <c r="M594"/>
      <c r="N594"/>
    </row>
    <row r="595" spans="7:14" x14ac:dyDescent="0.35">
      <c r="G595"/>
      <c r="H595"/>
      <c r="I595"/>
      <c r="J595"/>
      <c r="K595"/>
      <c r="L595"/>
      <c r="M595"/>
      <c r="N595"/>
    </row>
    <row r="596" spans="7:14" x14ac:dyDescent="0.35">
      <c r="G596"/>
      <c r="H596"/>
      <c r="I596"/>
      <c r="J596"/>
      <c r="K596"/>
      <c r="L596"/>
      <c r="M596"/>
      <c r="N596"/>
    </row>
    <row r="597" spans="7:14" x14ac:dyDescent="0.35">
      <c r="G597"/>
      <c r="H597"/>
      <c r="I597"/>
      <c r="J597"/>
      <c r="K597"/>
      <c r="L597"/>
      <c r="M597"/>
      <c r="N597"/>
    </row>
    <row r="598" spans="7:14" x14ac:dyDescent="0.35">
      <c r="G598"/>
      <c r="H598"/>
      <c r="I598"/>
      <c r="J598"/>
      <c r="K598"/>
      <c r="L598"/>
      <c r="M598"/>
      <c r="N598"/>
    </row>
    <row r="599" spans="7:14" x14ac:dyDescent="0.35">
      <c r="G599"/>
      <c r="H599"/>
      <c r="I599"/>
      <c r="J599"/>
      <c r="K599"/>
      <c r="L599"/>
      <c r="M599"/>
      <c r="N599"/>
    </row>
    <row r="600" spans="7:14" x14ac:dyDescent="0.35">
      <c r="G600"/>
      <c r="H600"/>
      <c r="I600"/>
      <c r="J600"/>
      <c r="K600"/>
      <c r="L600"/>
      <c r="M600"/>
      <c r="N600"/>
    </row>
    <row r="601" spans="7:14" x14ac:dyDescent="0.35">
      <c r="G601"/>
      <c r="H601"/>
      <c r="I601"/>
      <c r="J601"/>
      <c r="K601"/>
      <c r="L601"/>
      <c r="M601"/>
      <c r="N601"/>
    </row>
  </sheetData>
  <sortState xmlns:xlrd2="http://schemas.microsoft.com/office/spreadsheetml/2017/richdata2" ref="A2:N232">
    <sortCondition ref="B2:B2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92"/>
  <sheetViews>
    <sheetView tabSelected="1" zoomScaleNormal="100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7.6328125" style="12" customWidth="1"/>
    <col min="2" max="2" width="15.36328125" style="12" customWidth="1"/>
    <col min="3" max="3" width="10.7265625" style="12" customWidth="1"/>
    <col min="4" max="4" width="5.08984375" style="12" customWidth="1"/>
    <col min="5" max="5" width="10.08984375" style="12" customWidth="1"/>
    <col min="6" max="9" width="17.36328125" style="12" customWidth="1"/>
    <col min="10" max="10" width="52.453125" style="12" customWidth="1"/>
    <col min="11" max="11" width="67.81640625" style="44" customWidth="1"/>
    <col min="12" max="16384" width="8.7265625" style="12"/>
  </cols>
  <sheetData>
    <row r="1" spans="1:11" s="27" customFormat="1" ht="29" x14ac:dyDescent="0.35">
      <c r="A1" s="27" t="s">
        <v>10</v>
      </c>
      <c r="B1" s="27" t="s">
        <v>12</v>
      </c>
      <c r="C1" s="27" t="s">
        <v>5235</v>
      </c>
      <c r="D1" s="27" t="s">
        <v>8067</v>
      </c>
      <c r="E1" s="27" t="s">
        <v>8066</v>
      </c>
      <c r="F1" s="27" t="s">
        <v>9546</v>
      </c>
      <c r="G1" s="27" t="s">
        <v>9911</v>
      </c>
      <c r="H1" s="27" t="s">
        <v>9909</v>
      </c>
      <c r="I1" s="27" t="s">
        <v>9910</v>
      </c>
      <c r="J1" s="27" t="s">
        <v>8068</v>
      </c>
      <c r="K1" s="43" t="s">
        <v>8069</v>
      </c>
    </row>
    <row r="2" spans="1:11" ht="43.5" x14ac:dyDescent="0.35">
      <c r="A2" s="12" t="s">
        <v>1398</v>
      </c>
      <c r="B2" s="12" t="s">
        <v>1399</v>
      </c>
      <c r="C2" s="12" t="s">
        <v>7972</v>
      </c>
      <c r="D2" s="12">
        <v>1</v>
      </c>
      <c r="E2" s="12" t="str">
        <f t="shared" ref="E2:E65" si="0">CONCATENATE("E",C2)</f>
        <v>E1_1_1_1</v>
      </c>
      <c r="F2" s="12" t="s">
        <v>9190</v>
      </c>
      <c r="G2" s="12" t="s">
        <v>7429</v>
      </c>
      <c r="H2" s="12" t="s">
        <v>9547</v>
      </c>
      <c r="I2" s="12" t="s">
        <v>7430</v>
      </c>
      <c r="J2" s="12" t="str">
        <f>CONCATENATE("(${Variables:",E2,"_kcat","} * ",E2," * ",G2,")","/(${Variables:",E2,"_km","} + (",E2," * ",G2,"))")</f>
        <v>(${Variables:E1_1_1_1_kcat} * E1_1_1_1 * C00114 * C00003)/(${Variables:E1_1_1_1_km} + (E1_1_1_1 * C00114 * C00003))</v>
      </c>
      <c r="K2" s="44" t="str">
        <f>CONCATENATE("r",D2,": ",F2," -&gt; ",H2," | ",J2)</f>
        <v>r1: C00114 + C00003 -&gt; C00576 + C00004 + C00080 | (${Variables:E1_1_1_1_kcat} * E1_1_1_1 * C00114 * C00003)/(${Variables:E1_1_1_1_km} + (E1_1_1_1 * C00114 * C00003))</v>
      </c>
    </row>
    <row r="3" spans="1:11" ht="43.5" x14ac:dyDescent="0.35">
      <c r="A3" s="12" t="s">
        <v>1398</v>
      </c>
      <c r="B3" s="12" t="s">
        <v>1399</v>
      </c>
      <c r="C3" s="12" t="s">
        <v>7972</v>
      </c>
      <c r="D3" s="12">
        <v>2</v>
      </c>
      <c r="E3" s="12" t="str">
        <f t="shared" si="0"/>
        <v>E1_1_1_1</v>
      </c>
      <c r="F3" s="12" t="s">
        <v>9191</v>
      </c>
      <c r="G3" s="12" t="s">
        <v>7431</v>
      </c>
      <c r="H3" s="12" t="s">
        <v>9548</v>
      </c>
      <c r="I3" s="12" t="s">
        <v>7432</v>
      </c>
      <c r="J3" s="12" t="str">
        <f t="shared" ref="J3:J66" si="1">CONCATENATE("(${Variables:",E3,"_kcat","} * ",E3," * ",G3,")","/(${Variables:",E3,"_km","} + (",E3," * ",G3,"))")</f>
        <v>(${Variables:E1_1_1_1_kcat} * E1_1_1_1 * C00114 * C00006)/(${Variables:E1_1_1_1_km} + (E1_1_1_1 * C00114 * C00006))</v>
      </c>
      <c r="K3" s="44" t="str">
        <f t="shared" ref="K3:K66" si="2">CONCATENATE("r",D3,": ",F3," -&gt; ",H3," | ",J3)</f>
        <v>r2: C00114 + C00006 -&gt; C00576 + C00005 + C00080 | (${Variables:E1_1_1_1_kcat} * E1_1_1_1 * C00114 * C00006)/(${Variables:E1_1_1_1_km} + (E1_1_1_1 * C00114 * C00006))</v>
      </c>
    </row>
    <row r="4" spans="1:11" ht="43.5" x14ac:dyDescent="0.35">
      <c r="A4" s="12" t="s">
        <v>1398</v>
      </c>
      <c r="B4" s="12" t="s">
        <v>1399</v>
      </c>
      <c r="C4" s="12" t="s">
        <v>7972</v>
      </c>
      <c r="D4" s="12">
        <v>3</v>
      </c>
      <c r="E4" s="12" t="str">
        <f t="shared" si="0"/>
        <v>E1_1_1_1</v>
      </c>
      <c r="F4" s="12" t="s">
        <v>9192</v>
      </c>
      <c r="G4" s="12" t="s">
        <v>7482</v>
      </c>
      <c r="H4" s="12" t="s">
        <v>9549</v>
      </c>
      <c r="I4" s="12" t="s">
        <v>7483</v>
      </c>
      <c r="J4" s="12" t="str">
        <f t="shared" si="1"/>
        <v>(${Variables:E1_1_1_1_kcat} * E1_1_1_1 * C00226 * C00003)/(${Variables:E1_1_1_1_km} + (E1_1_1_1 * C00226 * C00003))</v>
      </c>
      <c r="K4" s="44" t="str">
        <f t="shared" si="2"/>
        <v>r3: C00226 + C00003 -&gt; C00071 + C00004 + C00080 | (${Variables:E1_1_1_1_kcat} * E1_1_1_1 * C00226 * C00003)/(${Variables:E1_1_1_1_km} + (E1_1_1_1 * C00226 * C00003))</v>
      </c>
    </row>
    <row r="5" spans="1:11" ht="43.5" x14ac:dyDescent="0.35">
      <c r="A5" s="12" t="s">
        <v>1398</v>
      </c>
      <c r="B5" s="12" t="s">
        <v>1399</v>
      </c>
      <c r="C5" s="12" t="s">
        <v>7972</v>
      </c>
      <c r="D5" s="12">
        <v>4</v>
      </c>
      <c r="E5" s="12" t="str">
        <f t="shared" si="0"/>
        <v>E1_1_1_1</v>
      </c>
      <c r="F5" s="12" t="s">
        <v>9193</v>
      </c>
      <c r="G5" s="12" t="s">
        <v>7547</v>
      </c>
      <c r="H5" s="12" t="s">
        <v>9550</v>
      </c>
      <c r="I5" s="12" t="s">
        <v>7548</v>
      </c>
      <c r="J5" s="12" t="str">
        <f t="shared" si="1"/>
        <v>(${Variables:E1_1_1_1_kcat} * E1_1_1_1 * C00418 * C00003)/(${Variables:E1_1_1_1_km} + (E1_1_1_1 * C00418 * C00003))</v>
      </c>
      <c r="K5" s="44" t="str">
        <f t="shared" si="2"/>
        <v>r4: C00418 + C00003 -&gt; C00772 + C00004 + C00080 | (${Variables:E1_1_1_1_kcat} * E1_1_1_1 * C00418 * C00003)/(${Variables:E1_1_1_1_km} + (E1_1_1_1 * C00418 * C00003))</v>
      </c>
    </row>
    <row r="6" spans="1:11" ht="43.5" x14ac:dyDescent="0.35">
      <c r="A6" s="12" t="s">
        <v>1398</v>
      </c>
      <c r="B6" s="12" t="s">
        <v>1399</v>
      </c>
      <c r="C6" s="12" t="s">
        <v>7972</v>
      </c>
      <c r="D6" s="12">
        <v>5</v>
      </c>
      <c r="E6" s="12" t="str">
        <f t="shared" si="0"/>
        <v>E1_1_1_1</v>
      </c>
      <c r="F6" s="12" t="s">
        <v>9194</v>
      </c>
      <c r="G6" s="12" t="s">
        <v>7561</v>
      </c>
      <c r="H6" s="12" t="s">
        <v>9551</v>
      </c>
      <c r="I6" s="12" t="s">
        <v>7562</v>
      </c>
      <c r="J6" s="12" t="str">
        <f t="shared" si="1"/>
        <v>(${Variables:E1_1_1_1_kcat} * E1_1_1_1 * C00469 * C00003)/(${Variables:E1_1_1_1_km} + (E1_1_1_1 * C00469 * C00003))</v>
      </c>
      <c r="K6" s="44" t="str">
        <f t="shared" si="2"/>
        <v>r5: C00469 + C00003 -&gt; C00084 + C00004 + C00080 | (${Variables:E1_1_1_1_kcat} * E1_1_1_1 * C00469 * C00003)/(${Variables:E1_1_1_1_km} + (E1_1_1_1 * C00469 * C00003))</v>
      </c>
    </row>
    <row r="7" spans="1:11" ht="43.5" x14ac:dyDescent="0.35">
      <c r="A7" s="12" t="s">
        <v>1398</v>
      </c>
      <c r="B7" s="12" t="s">
        <v>1399</v>
      </c>
      <c r="C7" s="12" t="s">
        <v>7972</v>
      </c>
      <c r="D7" s="12">
        <v>6</v>
      </c>
      <c r="E7" s="12" t="str">
        <f t="shared" si="0"/>
        <v>E1_1_1_1</v>
      </c>
      <c r="F7" s="12" t="s">
        <v>9195</v>
      </c>
      <c r="G7" s="12" t="s">
        <v>7563</v>
      </c>
      <c r="H7" s="12" t="s">
        <v>9552</v>
      </c>
      <c r="I7" s="12" t="s">
        <v>7564</v>
      </c>
      <c r="J7" s="12" t="str">
        <f t="shared" si="1"/>
        <v>(${Variables:E1_1_1_1_kcat} * E1_1_1_1 * C00473 * C00003)/(${Variables:E1_1_1_1_km} + (E1_1_1_1 * C00473 * C00003))</v>
      </c>
      <c r="K7" s="44" t="str">
        <f t="shared" si="2"/>
        <v>r6: C00473 + C00003 -&gt; C00376 + C00004 + C00080 | (${Variables:E1_1_1_1_kcat} * E1_1_1_1 * C00473 * C00003)/(${Variables:E1_1_1_1_km} + (E1_1_1_1 * C00473 * C00003))</v>
      </c>
    </row>
    <row r="8" spans="1:11" ht="43.5" x14ac:dyDescent="0.35">
      <c r="A8" s="12" t="s">
        <v>1398</v>
      </c>
      <c r="B8" s="12" t="s">
        <v>1399</v>
      </c>
      <c r="C8" s="12" t="s">
        <v>7972</v>
      </c>
      <c r="D8" s="12">
        <v>7</v>
      </c>
      <c r="E8" s="12" t="str">
        <f t="shared" si="0"/>
        <v>E1_1_1_1</v>
      </c>
      <c r="F8" s="12" t="s">
        <v>9196</v>
      </c>
      <c r="G8" s="12" t="s">
        <v>7601</v>
      </c>
      <c r="H8" s="12" t="s">
        <v>9553</v>
      </c>
      <c r="I8" s="12" t="s">
        <v>7602</v>
      </c>
      <c r="J8" s="12" t="str">
        <f t="shared" si="1"/>
        <v>(${Variables:E1_1_1_1_kcat} * E1_1_1_1 * C00756 * C00003)/(${Variables:E1_1_1_1_km} + (E1_1_1_1 * C00756 * C00003))</v>
      </c>
      <c r="K8" s="44" t="str">
        <f t="shared" si="2"/>
        <v>r7: C00756 + C00003 -&gt; C01545 + C00004 + C00080 | (${Variables:E1_1_1_1_kcat} * E1_1_1_1 * C00756 * C00003)/(${Variables:E1_1_1_1_km} + (E1_1_1_1 * C00756 * C00003))</v>
      </c>
    </row>
    <row r="9" spans="1:11" ht="43.5" x14ac:dyDescent="0.35">
      <c r="A9" s="12" t="s">
        <v>1398</v>
      </c>
      <c r="B9" s="12" t="s">
        <v>1399</v>
      </c>
      <c r="C9" s="12" t="s">
        <v>7972</v>
      </c>
      <c r="D9" s="12">
        <v>8</v>
      </c>
      <c r="E9" s="12" t="str">
        <f t="shared" si="0"/>
        <v>E1_1_1_1</v>
      </c>
      <c r="F9" s="12" t="s">
        <v>9197</v>
      </c>
      <c r="G9" s="12" t="s">
        <v>7642</v>
      </c>
      <c r="H9" s="12" t="s">
        <v>9554</v>
      </c>
      <c r="I9" s="12" t="s">
        <v>7643</v>
      </c>
      <c r="J9" s="12" t="str">
        <f t="shared" si="1"/>
        <v>(${Variables:E1_1_1_1_kcat} * E1_1_1_1 * C01612 * C00003)/(${Variables:E1_1_1_1_km} + (E1_1_1_1 * C01612 * C00003))</v>
      </c>
      <c r="K9" s="44" t="str">
        <f t="shared" si="2"/>
        <v>r8: C01612 + C00003 -&gt; C01450 + C00004 + C00080 | (${Variables:E1_1_1_1_kcat} * E1_1_1_1 * C01612 * C00003)/(${Variables:E1_1_1_1_km} + (E1_1_1_1 * C01612 * C00003))</v>
      </c>
    </row>
    <row r="10" spans="1:11" ht="43.5" x14ac:dyDescent="0.35">
      <c r="A10" s="12" t="s">
        <v>1398</v>
      </c>
      <c r="B10" s="12" t="s">
        <v>1399</v>
      </c>
      <c r="C10" s="12" t="s">
        <v>7972</v>
      </c>
      <c r="D10" s="12">
        <v>9</v>
      </c>
      <c r="E10" s="12" t="str">
        <f t="shared" si="0"/>
        <v>E1_1_1_1</v>
      </c>
      <c r="F10" s="12" t="s">
        <v>9198</v>
      </c>
      <c r="G10" s="12" t="s">
        <v>7668</v>
      </c>
      <c r="H10" s="12" t="s">
        <v>9555</v>
      </c>
      <c r="I10" s="12" t="s">
        <v>7669</v>
      </c>
      <c r="J10" s="12" t="str">
        <f t="shared" si="1"/>
        <v>(${Variables:E1_1_1_1_kcat} * E1_1_1_1 * C02909 * C00003)/(${Variables:E1_1_1_1_km} + (E1_1_1_1 * C02909 * C00003))</v>
      </c>
      <c r="K10" s="44" t="str">
        <f t="shared" si="2"/>
        <v>r9: C02909 + C00003 -&gt; C14099 + C00004 + C00080 | (${Variables:E1_1_1_1_kcat} * E1_1_1_1 * C02909 * C00003)/(${Variables:E1_1_1_1_km} + (E1_1_1_1 * C02909 * C00003))</v>
      </c>
    </row>
    <row r="11" spans="1:11" ht="43.5" x14ac:dyDescent="0.35">
      <c r="A11" s="12" t="s">
        <v>1398</v>
      </c>
      <c r="B11" s="12" t="s">
        <v>1399</v>
      </c>
      <c r="C11" s="12" t="s">
        <v>7972</v>
      </c>
      <c r="D11" s="12">
        <v>10</v>
      </c>
      <c r="E11" s="12" t="str">
        <f t="shared" si="0"/>
        <v>E1_1_1_1</v>
      </c>
      <c r="F11" s="12" t="s">
        <v>9199</v>
      </c>
      <c r="G11" s="12" t="s">
        <v>7719</v>
      </c>
      <c r="H11" s="12" t="s">
        <v>9556</v>
      </c>
      <c r="I11" s="12" t="s">
        <v>7720</v>
      </c>
      <c r="J11" s="12" t="str">
        <f t="shared" si="1"/>
        <v>(${Variables:E1_1_1_1_kcat} * E1_1_1_1 * C05444 * C00003)/(${Variables:E1_1_1_1_km} + (E1_1_1_1 * C05444 * C00003))</v>
      </c>
      <c r="K11" s="44" t="str">
        <f t="shared" si="2"/>
        <v>r10: C05444 + C00003 -&gt; C05445 + C00004 + C00080 | (${Variables:E1_1_1_1_kcat} * E1_1_1_1 * C05444 * C00003)/(${Variables:E1_1_1_1_km} + (E1_1_1_1 * C05444 * C00003))</v>
      </c>
    </row>
    <row r="12" spans="1:11" ht="43.5" x14ac:dyDescent="0.35">
      <c r="A12" s="12" t="s">
        <v>1398</v>
      </c>
      <c r="B12" s="12" t="s">
        <v>1399</v>
      </c>
      <c r="C12" s="12" t="s">
        <v>7972</v>
      </c>
      <c r="D12" s="12">
        <v>11</v>
      </c>
      <c r="E12" s="12" t="str">
        <f t="shared" si="0"/>
        <v>E1_1_1_1</v>
      </c>
      <c r="F12" s="12" t="s">
        <v>9200</v>
      </c>
      <c r="G12" s="12" t="s">
        <v>7729</v>
      </c>
      <c r="H12" s="12" t="s">
        <v>9557</v>
      </c>
      <c r="I12" s="12" t="s">
        <v>7730</v>
      </c>
      <c r="J12" s="12" t="str">
        <f t="shared" si="1"/>
        <v>(${Variables:E1_1_1_1_kcat} * E1_1_1_1 * C05576 * C00003)/(${Variables:E1_1_1_1_km} + (E1_1_1_1 * C05576 * C00003))</v>
      </c>
      <c r="K12" s="44" t="str">
        <f t="shared" si="2"/>
        <v>r11: C05576 + C00003 -&gt; C05577 + C00004 + C00080 | (${Variables:E1_1_1_1_kcat} * E1_1_1_1 * C05576 * C00003)/(${Variables:E1_1_1_1_km} + (E1_1_1_1 * C05576 * C00003))</v>
      </c>
    </row>
    <row r="13" spans="1:11" ht="43.5" x14ac:dyDescent="0.35">
      <c r="A13" s="12" t="s">
        <v>1398</v>
      </c>
      <c r="B13" s="12" t="s">
        <v>1399</v>
      </c>
      <c r="C13" s="12" t="s">
        <v>7972</v>
      </c>
      <c r="D13" s="12">
        <v>12</v>
      </c>
      <c r="E13" s="12" t="str">
        <f t="shared" si="0"/>
        <v>E1_1_1_1</v>
      </c>
      <c r="F13" s="12" t="s">
        <v>9201</v>
      </c>
      <c r="G13" s="12" t="s">
        <v>7755</v>
      </c>
      <c r="H13" s="12" t="s">
        <v>9558</v>
      </c>
      <c r="I13" s="12" t="s">
        <v>7756</v>
      </c>
      <c r="J13" s="12" t="str">
        <f t="shared" si="1"/>
        <v>(${Variables:E1_1_1_1_kcat} * E1_1_1_1 * C06611 * C00003)/(${Variables:E1_1_1_1_km} + (E1_1_1_1 * C06611 * C00003))</v>
      </c>
      <c r="K13" s="44" t="str">
        <f t="shared" si="2"/>
        <v>r12: C06611 + C00003 -&gt; C06613 + C00004 + C00080 | (${Variables:E1_1_1_1_kcat} * E1_1_1_1 * C06611 * C00003)/(${Variables:E1_1_1_1_km} + (E1_1_1_1 * C06611 * C00003))</v>
      </c>
    </row>
    <row r="14" spans="1:11" ht="43.5" x14ac:dyDescent="0.35">
      <c r="A14" s="12" t="s">
        <v>1398</v>
      </c>
      <c r="B14" s="12" t="s">
        <v>1399</v>
      </c>
      <c r="C14" s="12" t="s">
        <v>7972</v>
      </c>
      <c r="D14" s="12">
        <v>13</v>
      </c>
      <c r="E14" s="12" t="str">
        <f t="shared" si="0"/>
        <v>E1_1_1_1</v>
      </c>
      <c r="F14" s="12" t="s">
        <v>9202</v>
      </c>
      <c r="G14" s="12" t="s">
        <v>7757</v>
      </c>
      <c r="H14" s="12" t="s">
        <v>9559</v>
      </c>
      <c r="I14" s="12" t="s">
        <v>7758</v>
      </c>
      <c r="J14" s="12" t="str">
        <f t="shared" si="1"/>
        <v>(${Variables:E1_1_1_1_kcat} * E1_1_1_1 * C06612 * C00003)/(${Variables:E1_1_1_1_km} + (E1_1_1_1 * C06612 * C00003))</v>
      </c>
      <c r="K14" s="44" t="str">
        <f t="shared" si="2"/>
        <v>r13: C06612 + C00003 -&gt; C16348 + C00004 + C00080 | (${Variables:E1_1_1_1_kcat} * E1_1_1_1 * C06612 * C00003)/(${Variables:E1_1_1_1_km} + (E1_1_1_1 * C06612 * C00003))</v>
      </c>
    </row>
    <row r="15" spans="1:11" ht="58" x14ac:dyDescent="0.35">
      <c r="A15" s="12" t="s">
        <v>1398</v>
      </c>
      <c r="B15" s="12" t="s">
        <v>1399</v>
      </c>
      <c r="C15" s="12" t="s">
        <v>7972</v>
      </c>
      <c r="D15" s="12">
        <v>14</v>
      </c>
      <c r="E15" s="12" t="str">
        <f t="shared" si="0"/>
        <v>E1_1_1_1</v>
      </c>
      <c r="F15" s="12" t="s">
        <v>9203</v>
      </c>
      <c r="G15" s="12" t="s">
        <v>7759</v>
      </c>
      <c r="H15" s="12" t="s">
        <v>9560</v>
      </c>
      <c r="I15" s="12" t="s">
        <v>7760</v>
      </c>
      <c r="J15" s="12" t="str">
        <f t="shared" si="1"/>
        <v>(${Variables:E1_1_1_1_kcat} * E1_1_1_1 * C06899 * C00004 * C00080)/(${Variables:E1_1_1_1_km} + (E1_1_1_1 * C06899 * C00004 * C00080))</v>
      </c>
      <c r="K15" s="44" t="str">
        <f t="shared" si="2"/>
        <v>r14: C06899 + C00004 + C00080 -&gt; C07490 + C00003 + C00001 | (${Variables:E1_1_1_1_kcat} * E1_1_1_1 * C06899 * C00004 * C00080)/(${Variables:E1_1_1_1_km} + (E1_1_1_1 * C06899 * C00004 * C00080))</v>
      </c>
    </row>
    <row r="16" spans="1:11" ht="58" x14ac:dyDescent="0.35">
      <c r="A16" s="12" t="s">
        <v>1398</v>
      </c>
      <c r="B16" s="12" t="s">
        <v>1399</v>
      </c>
      <c r="C16" s="12" t="s">
        <v>7972</v>
      </c>
      <c r="D16" s="12">
        <v>15</v>
      </c>
      <c r="E16" s="12" t="str">
        <f t="shared" si="0"/>
        <v>E1_1_1_1</v>
      </c>
      <c r="F16" s="12" t="s">
        <v>9204</v>
      </c>
      <c r="G16" s="12" t="s">
        <v>7761</v>
      </c>
      <c r="H16" s="12" t="s">
        <v>9561</v>
      </c>
      <c r="I16" s="12" t="s">
        <v>7762</v>
      </c>
      <c r="J16" s="12" t="str">
        <f t="shared" si="1"/>
        <v>(${Variables:E1_1_1_1_kcat} * E1_1_1_1 * C07645 * C00004 * C00080)/(${Variables:E1_1_1_1_km} + (E1_1_1_1 * C07645 * C00004 * C00080))</v>
      </c>
      <c r="K16" s="44" t="str">
        <f t="shared" si="2"/>
        <v>r15: C07645 + C00004 + C00080 -&gt; C16551 + C00003 | (${Variables:E1_1_1_1_kcat} * E1_1_1_1 * C07645 * C00004 * C00080)/(${Variables:E1_1_1_1_km} + (E1_1_1_1 * C07645 * C00004 * C00080))</v>
      </c>
    </row>
    <row r="17" spans="1:11" ht="43.5" x14ac:dyDescent="0.35">
      <c r="A17" s="12" t="s">
        <v>1398</v>
      </c>
      <c r="B17" s="12" t="s">
        <v>1399</v>
      </c>
      <c r="C17" s="12" t="s">
        <v>7972</v>
      </c>
      <c r="D17" s="12">
        <v>16</v>
      </c>
      <c r="E17" s="12" t="str">
        <f t="shared" si="0"/>
        <v>E1_1_1_1</v>
      </c>
      <c r="F17" s="12" t="s">
        <v>9205</v>
      </c>
      <c r="G17" s="12" t="s">
        <v>7771</v>
      </c>
      <c r="H17" s="12" t="s">
        <v>9562</v>
      </c>
      <c r="I17" s="12" t="s">
        <v>7772</v>
      </c>
      <c r="J17" s="12" t="str">
        <f t="shared" si="1"/>
        <v>(${Variables:E1_1_1_1_kcat} * E1_1_1_1 * C14089 * C00003)/(${Variables:E1_1_1_1_km} + (E1_1_1_1 * C14089 * C00003))</v>
      </c>
      <c r="K17" s="44" t="str">
        <f t="shared" si="2"/>
        <v>r16: C14089 + C00003 -&gt; C14090 + C00004 + C00080 | (${Variables:E1_1_1_1_kcat} * E1_1_1_1 * C14089 * C00003)/(${Variables:E1_1_1_1_km} + (E1_1_1_1 * C14089 * C00003))</v>
      </c>
    </row>
    <row r="18" spans="1:11" ht="58" x14ac:dyDescent="0.35">
      <c r="A18" s="12" t="s">
        <v>1398</v>
      </c>
      <c r="B18" s="12" t="s">
        <v>1399</v>
      </c>
      <c r="C18" s="12" t="s">
        <v>7972</v>
      </c>
      <c r="D18" s="12">
        <v>17</v>
      </c>
      <c r="E18" s="12" t="str">
        <f t="shared" si="0"/>
        <v>E1_1_1_1</v>
      </c>
      <c r="F18" s="12" t="s">
        <v>9206</v>
      </c>
      <c r="G18" s="12" t="s">
        <v>7777</v>
      </c>
      <c r="H18" s="12" t="s">
        <v>9563</v>
      </c>
      <c r="I18" s="12" t="s">
        <v>7778</v>
      </c>
      <c r="J18" s="12" t="str">
        <f t="shared" si="1"/>
        <v>(${Variables:E1_1_1_1_kcat} * E1_1_1_1 * C16310 * C00004 * C00080)/(${Variables:E1_1_1_1_km} + (E1_1_1_1 * C16310 * C00004 * C00080))</v>
      </c>
      <c r="K18" s="44" t="str">
        <f t="shared" si="2"/>
        <v>r17: C16310 + C00004 + C00080 -&gt; C08492 + C00003 | (${Variables:E1_1_1_1_kcat} * E1_1_1_1 * C16310 * C00004 * C00080)/(${Variables:E1_1_1_1_km} + (E1_1_1_1 * C16310 * C00004 * C00080))</v>
      </c>
    </row>
    <row r="19" spans="1:11" ht="43.5" x14ac:dyDescent="0.35">
      <c r="A19" s="12" t="s">
        <v>1398</v>
      </c>
      <c r="B19" s="12" t="s">
        <v>1399</v>
      </c>
      <c r="C19" s="12" t="s">
        <v>7972</v>
      </c>
      <c r="D19" s="12">
        <v>18</v>
      </c>
      <c r="E19" s="12" t="str">
        <f t="shared" si="0"/>
        <v>E1_1_1_1</v>
      </c>
      <c r="F19" s="12" t="s">
        <v>9207</v>
      </c>
      <c r="G19" s="12" t="s">
        <v>7779</v>
      </c>
      <c r="H19" s="12" t="s">
        <v>9564</v>
      </c>
      <c r="I19" s="12" t="s">
        <v>7780</v>
      </c>
      <c r="J19" s="12" t="str">
        <f t="shared" si="1"/>
        <v>(${Variables:E1_1_1_1_kcat} * E1_1_1_1 * C16586 * C00003)/(${Variables:E1_1_1_1_km} + (E1_1_1_1 * C16586 * C00003))</v>
      </c>
      <c r="K19" s="44" t="str">
        <f t="shared" si="2"/>
        <v>r18: C16586 + C00003 -&gt; C16587 + C00004 + C00080 | (${Variables:E1_1_1_1_kcat} * E1_1_1_1 * C16586 * C00003)/(${Variables:E1_1_1_1_km} + (E1_1_1_1 * C16586 * C00003))</v>
      </c>
    </row>
    <row r="20" spans="1:11" ht="43.5" x14ac:dyDescent="0.35">
      <c r="A20" s="12" t="s">
        <v>1398</v>
      </c>
      <c r="B20" s="12" t="s">
        <v>1399</v>
      </c>
      <c r="C20" s="12" t="s">
        <v>7972</v>
      </c>
      <c r="D20" s="12">
        <v>19</v>
      </c>
      <c r="E20" s="12" t="str">
        <f t="shared" si="0"/>
        <v>E1_1_1_1</v>
      </c>
      <c r="F20" s="12" t="s">
        <v>9208</v>
      </c>
      <c r="G20" s="12" t="s">
        <v>7781</v>
      </c>
      <c r="H20" s="12" t="s">
        <v>9565</v>
      </c>
      <c r="I20" s="12" t="s">
        <v>7782</v>
      </c>
      <c r="J20" s="12" t="str">
        <f t="shared" si="1"/>
        <v>(${Variables:E1_1_1_1_kcat} * E1_1_1_1 * C16595 * C00003)/(${Variables:E1_1_1_1_km} + (E1_1_1_1 * C16595 * C00003))</v>
      </c>
      <c r="K20" s="44" t="str">
        <f t="shared" si="2"/>
        <v>r19: C16595 + C00003 -&gt; C16596 + C00004 + C00080 | (${Variables:E1_1_1_1_kcat} * E1_1_1_1 * C16595 * C00003)/(${Variables:E1_1_1_1_km} + (E1_1_1_1 * C16595 * C00003))</v>
      </c>
    </row>
    <row r="21" spans="1:11" ht="43.5" x14ac:dyDescent="0.35">
      <c r="A21" s="12" t="s">
        <v>741</v>
      </c>
      <c r="B21" s="12" t="s">
        <v>742</v>
      </c>
      <c r="C21" s="12" t="s">
        <v>7990</v>
      </c>
      <c r="D21" s="12">
        <v>20</v>
      </c>
      <c r="E21" s="12" t="str">
        <f t="shared" si="0"/>
        <v>E1_1_1_27</v>
      </c>
      <c r="F21" s="12" t="s">
        <v>9209</v>
      </c>
      <c r="G21" s="12" t="s">
        <v>7470</v>
      </c>
      <c r="H21" s="12" t="s">
        <v>9566</v>
      </c>
      <c r="I21" s="12" t="s">
        <v>7471</v>
      </c>
      <c r="J21" s="12" t="str">
        <f t="shared" si="1"/>
        <v>(${Variables:E1_1_1_27_kcat} * E1_1_1_27 * C00186  * C00003)/(${Variables:E1_1_1_27_km} + (E1_1_1_27 * C00186  * C00003))</v>
      </c>
      <c r="K21" s="44" t="str">
        <f t="shared" si="2"/>
        <v>r20: C00186  + C00003 -&gt; C00022 + C00004 + C00080 | (${Variables:E1_1_1_27_kcat} * E1_1_1_27 * C00186  * C00003)/(${Variables:E1_1_1_27_km} + (E1_1_1_27 * C00186  * C00003))</v>
      </c>
    </row>
    <row r="22" spans="1:11" ht="43.5" x14ac:dyDescent="0.35">
      <c r="A22" s="12" t="s">
        <v>741</v>
      </c>
      <c r="B22" s="12" t="s">
        <v>742</v>
      </c>
      <c r="C22" s="12" t="s">
        <v>7990</v>
      </c>
      <c r="D22" s="12">
        <v>21</v>
      </c>
      <c r="E22" s="12" t="str">
        <f t="shared" si="0"/>
        <v>E1_1_1_27</v>
      </c>
      <c r="F22" s="12" t="s">
        <v>9210</v>
      </c>
      <c r="G22" s="12" t="s">
        <v>7733</v>
      </c>
      <c r="H22" s="12" t="s">
        <v>9567</v>
      </c>
      <c r="I22" s="12" t="s">
        <v>7734</v>
      </c>
      <c r="J22" s="12" t="str">
        <f>CONCATENATE("(${Variables:",E22,"_kcat","} * ",E22," * ",G22,")","/(${Variables:",E22,"_km","} + (",E22," * ",G22,"))")</f>
        <v>(${Variables:E1_1_1_27_kcat} * E1_1_1_27 * C05823 * C00003)/(${Variables:E1_1_1_27_km} + (E1_1_1_27 * C05823 * C00003))</v>
      </c>
      <c r="K22" s="44" t="str">
        <f t="shared" si="2"/>
        <v>r21: C05823 + C00003 -&gt; C00957 + C00004 + C00080 | (${Variables:E1_1_1_27_kcat} * E1_1_1_27 * C05823 * C00003)/(${Variables:E1_1_1_27_km} + (E1_1_1_27 * C05823 * C00003))</v>
      </c>
    </row>
    <row r="23" spans="1:11" ht="43.5" x14ac:dyDescent="0.35">
      <c r="A23" s="12" t="s">
        <v>741</v>
      </c>
      <c r="B23" s="12" t="s">
        <v>742</v>
      </c>
      <c r="C23" s="12" t="s">
        <v>7990</v>
      </c>
      <c r="D23" s="12">
        <v>22</v>
      </c>
      <c r="E23" s="12" t="str">
        <f t="shared" si="0"/>
        <v>E1_1_1_27</v>
      </c>
      <c r="F23" s="12" t="s">
        <v>9211</v>
      </c>
      <c r="G23" s="12" t="s">
        <v>7743</v>
      </c>
      <c r="H23" s="12" t="s">
        <v>9568</v>
      </c>
      <c r="I23" s="12" t="s">
        <v>7744</v>
      </c>
      <c r="J23" s="12" t="str">
        <f t="shared" si="1"/>
        <v>(${Variables:E1_1_1_27_kcat} * E1_1_1_27 * C05984 * C00003)/(${Variables:E1_1_1_27_km} + (E1_1_1_27 * C05984 * C00003))</v>
      </c>
      <c r="K23" s="44" t="str">
        <f t="shared" si="2"/>
        <v>r22: C05984 + C00003 -&gt; C00109 + C00004 + C00080 | (${Variables:E1_1_1_27_kcat} * E1_1_1_27 * C05984 * C00003)/(${Variables:E1_1_1_27_km} + (E1_1_1_27 * C05984 * C00003))</v>
      </c>
    </row>
    <row r="24" spans="1:11" ht="43.5" x14ac:dyDescent="0.35">
      <c r="A24" s="12" t="s">
        <v>3351</v>
      </c>
      <c r="B24" s="12" t="s">
        <v>3352</v>
      </c>
      <c r="C24" s="12" t="s">
        <v>7999</v>
      </c>
      <c r="D24" s="12">
        <v>23</v>
      </c>
      <c r="E24" s="12" t="str">
        <f t="shared" si="0"/>
        <v>E1_1_1_3</v>
      </c>
      <c r="F24" s="12" t="s">
        <v>9212</v>
      </c>
      <c r="G24" s="12" t="s">
        <v>7496</v>
      </c>
      <c r="H24" s="12" t="s">
        <v>9569</v>
      </c>
      <c r="I24" s="12" t="s">
        <v>7497</v>
      </c>
      <c r="J24" s="12" t="str">
        <f t="shared" si="1"/>
        <v>(${Variables:E1_1_1_3_kcat} * E1_1_1_3 * C00263 * C00003)/(${Variables:E1_1_1_3_km} + (E1_1_1_3 * C00263 * C00003))</v>
      </c>
      <c r="K24" s="44" t="str">
        <f t="shared" si="2"/>
        <v>r23: C00263 + C00003 -&gt; C00441 + C00004 + C00080 | (${Variables:E1_1_1_3_kcat} * E1_1_1_3 * C00263 * C00003)/(${Variables:E1_1_1_3_km} + (E1_1_1_3 * C00263 * C00003))</v>
      </c>
    </row>
    <row r="25" spans="1:11" ht="43.5" x14ac:dyDescent="0.35">
      <c r="A25" s="12" t="s">
        <v>3351</v>
      </c>
      <c r="B25" s="12" t="s">
        <v>3352</v>
      </c>
      <c r="C25" s="12" t="s">
        <v>7999</v>
      </c>
      <c r="D25" s="12">
        <v>24</v>
      </c>
      <c r="E25" s="12" t="str">
        <f t="shared" si="0"/>
        <v>E1_1_1_3</v>
      </c>
      <c r="F25" s="12" t="s">
        <v>9213</v>
      </c>
      <c r="G25" s="12" t="s">
        <v>7498</v>
      </c>
      <c r="H25" s="12" t="s">
        <v>9570</v>
      </c>
      <c r="I25" s="12" t="s">
        <v>7499</v>
      </c>
      <c r="J25" s="12" t="str">
        <f t="shared" si="1"/>
        <v>(${Variables:E1_1_1_3_kcat} * E1_1_1_3 * C00263 * C00006)/(${Variables:E1_1_1_3_km} + (E1_1_1_3 * C00263 * C00006))</v>
      </c>
      <c r="K25" s="44" t="str">
        <f t="shared" si="2"/>
        <v>r24: C00263 + C00006 -&gt; C00441 + C00005 + C00080 | (${Variables:E1_1_1_3_kcat} * E1_1_1_3 * C00263 * C00006)/(${Variables:E1_1_1_3_km} + (E1_1_1_3 * C00263 * C00006))</v>
      </c>
    </row>
    <row r="26" spans="1:11" ht="43.5" x14ac:dyDescent="0.35">
      <c r="A26" s="12" t="s">
        <v>5200</v>
      </c>
      <c r="B26" s="12" t="s">
        <v>5201</v>
      </c>
      <c r="C26" s="12" t="s">
        <v>8005</v>
      </c>
      <c r="D26" s="12">
        <v>25</v>
      </c>
      <c r="E26" s="12" t="str">
        <f t="shared" si="0"/>
        <v>E1_1_1_44</v>
      </c>
      <c r="F26" s="12" t="s">
        <v>9214</v>
      </c>
      <c r="G26" s="12" t="s">
        <v>7517</v>
      </c>
      <c r="H26" s="12" t="s">
        <v>9571</v>
      </c>
      <c r="I26" s="12" t="s">
        <v>7518</v>
      </c>
      <c r="J26" s="12" t="str">
        <f t="shared" si="1"/>
        <v>(${Variables:E1_1_1_44_kcat} * E1_1_1_44 * C00345 * C00006)/(${Variables:E1_1_1_44_km} + (E1_1_1_44 * C00345 * C00006))</v>
      </c>
      <c r="K26" s="44" t="str">
        <f t="shared" si="2"/>
        <v>r25: C00345 + C00006 -&gt; C00199 + C00011 + C00005 + C00080 | (${Variables:E1_1_1_44_kcat} * E1_1_1_44 * C00345 * C00006)/(${Variables:E1_1_1_44_km} + (E1_1_1_44 * C00345 * C00006))</v>
      </c>
    </row>
    <row r="27" spans="1:11" ht="43.5" x14ac:dyDescent="0.35">
      <c r="A27" s="12" t="s">
        <v>1222</v>
      </c>
      <c r="B27" s="12" t="s">
        <v>1223</v>
      </c>
      <c r="C27" s="12" t="s">
        <v>7965</v>
      </c>
      <c r="D27" s="12">
        <v>26</v>
      </c>
      <c r="E27" s="12" t="str">
        <f t="shared" si="0"/>
        <v>E1_1_1_49</v>
      </c>
      <c r="F27" s="12" t="s">
        <v>9215</v>
      </c>
      <c r="G27" s="12" t="s">
        <v>7402</v>
      </c>
      <c r="H27" s="12" t="s">
        <v>9572</v>
      </c>
      <c r="I27" s="12" t="s">
        <v>7403</v>
      </c>
      <c r="J27" s="12" t="str">
        <f t="shared" si="1"/>
        <v>(${Variables:E1_1_1_49_kcat} * E1_1_1_49 * C00092 * C00006)/(${Variables:E1_1_1_49_km} + (E1_1_1_49 * C00092 * C00006))</v>
      </c>
      <c r="K27" s="44" t="str">
        <f t="shared" si="2"/>
        <v>r26: C00092 + C00006 -&gt; C01236 + C00005 + C00080 | (${Variables:E1_1_1_49_kcat} * E1_1_1_49 * C00092 * C00006)/(${Variables:E1_1_1_49_km} + (E1_1_1_49 * C00092 * C00006))</v>
      </c>
    </row>
    <row r="28" spans="1:11" ht="43.5" x14ac:dyDescent="0.35">
      <c r="A28" s="12" t="s">
        <v>1222</v>
      </c>
      <c r="B28" s="12" t="s">
        <v>1223</v>
      </c>
      <c r="C28" s="12" t="s">
        <v>7965</v>
      </c>
      <c r="D28" s="12">
        <v>27</v>
      </c>
      <c r="E28" s="12" t="str">
        <f t="shared" si="0"/>
        <v>E1_1_1_49</v>
      </c>
      <c r="F28" s="12" t="s">
        <v>9216</v>
      </c>
      <c r="G28" s="12" t="s">
        <v>7632</v>
      </c>
      <c r="H28" s="12" t="s">
        <v>9572</v>
      </c>
      <c r="I28" s="12" t="s">
        <v>7403</v>
      </c>
      <c r="J28" s="12" t="str">
        <f t="shared" si="1"/>
        <v>(${Variables:E1_1_1_49_kcat} * E1_1_1_49 * C01172 * C00006)/(${Variables:E1_1_1_49_km} + (E1_1_1_49 * C01172 * C00006))</v>
      </c>
      <c r="K28" s="44" t="str">
        <f t="shared" si="2"/>
        <v>r27: C01172 + C00006 -&gt; C01236 + C00005 + C00080 | (${Variables:E1_1_1_49_kcat} * E1_1_1_49 * C01172 * C00006)/(${Variables:E1_1_1_49_km} + (E1_1_1_49 * C01172 * C00006))</v>
      </c>
    </row>
    <row r="29" spans="1:11" ht="43.5" x14ac:dyDescent="0.35">
      <c r="A29" s="12" t="s">
        <v>1964</v>
      </c>
      <c r="B29" s="12" t="s">
        <v>1965</v>
      </c>
      <c r="C29" s="12" t="s">
        <v>7966</v>
      </c>
      <c r="D29" s="12">
        <v>28</v>
      </c>
      <c r="E29" s="12" t="str">
        <f t="shared" si="0"/>
        <v>E1_1_1_94</v>
      </c>
      <c r="F29" s="12" t="s">
        <v>9217</v>
      </c>
      <c r="G29" s="12" t="s">
        <v>7404</v>
      </c>
      <c r="H29" s="12" t="s">
        <v>9573</v>
      </c>
      <c r="I29" s="12" t="s">
        <v>7405</v>
      </c>
      <c r="J29" s="12" t="str">
        <f t="shared" si="1"/>
        <v>(${Variables:E1_1_1_94_kcat} * E1_1_1_94 * C00093 * C00003)/(${Variables:E1_1_1_94_km} + (E1_1_1_94 * C00093 * C00003))</v>
      </c>
      <c r="K29" s="44" t="str">
        <f t="shared" si="2"/>
        <v>r28: C00093 + C00003 -&gt; C00111 + C00004 + C00080 | (${Variables:E1_1_1_94_kcat} * E1_1_1_94 * C00093 * C00003)/(${Variables:E1_1_1_94_km} + (E1_1_1_94 * C00093 * C00003))</v>
      </c>
    </row>
    <row r="30" spans="1:11" ht="43.5" x14ac:dyDescent="0.35">
      <c r="A30" s="12" t="s">
        <v>1964</v>
      </c>
      <c r="B30" s="12" t="s">
        <v>1965</v>
      </c>
      <c r="C30" s="12" t="s">
        <v>7966</v>
      </c>
      <c r="D30" s="12">
        <v>29</v>
      </c>
      <c r="E30" s="12" t="str">
        <f t="shared" si="0"/>
        <v>E1_1_1_94</v>
      </c>
      <c r="F30" s="12" t="s">
        <v>9218</v>
      </c>
      <c r="G30" s="12" t="s">
        <v>7406</v>
      </c>
      <c r="H30" s="12" t="s">
        <v>9574</v>
      </c>
      <c r="I30" s="12" t="s">
        <v>7407</v>
      </c>
      <c r="J30" s="12" t="str">
        <f t="shared" si="1"/>
        <v>(${Variables:E1_1_1_94_kcat} * E1_1_1_94 * C00093 * C00006)/(${Variables:E1_1_1_94_km} + (E1_1_1_94 * C00093 * C00006))</v>
      </c>
      <c r="K30" s="44" t="str">
        <f t="shared" si="2"/>
        <v>r29: C00093 + C00006 -&gt; C00111 + C00005 + C00080 | (${Variables:E1_1_1_94_kcat} * E1_1_1_94 * C00093 * C00006)/(${Variables:E1_1_1_94_km} + (E1_1_1_94 * C00093 * C00006))</v>
      </c>
    </row>
    <row r="31" spans="1:11" ht="43.5" x14ac:dyDescent="0.35">
      <c r="A31" s="12" t="s">
        <v>4349</v>
      </c>
      <c r="B31" s="45" t="s">
        <v>4350</v>
      </c>
      <c r="C31" s="12" t="s">
        <v>7987</v>
      </c>
      <c r="D31" s="12">
        <v>30</v>
      </c>
      <c r="E31" s="12" t="str">
        <f t="shared" si="0"/>
        <v>E1_1_3_15</v>
      </c>
      <c r="F31" s="12" t="s">
        <v>9219</v>
      </c>
      <c r="G31" s="12" t="s">
        <v>7458</v>
      </c>
      <c r="H31" s="12" t="s">
        <v>9575</v>
      </c>
      <c r="I31" s="12" t="s">
        <v>7459</v>
      </c>
      <c r="J31" s="12" t="str">
        <f t="shared" si="1"/>
        <v>(${Variables:E1_1_3_15_kcat} * E1_1_3_15 * C00160 * C00007)/(${Variables:E1_1_3_15_km} + (E1_1_3_15 * C00160 * C00007))</v>
      </c>
      <c r="K31" s="44" t="str">
        <f t="shared" si="2"/>
        <v>r30: C00160 + C00007 -&gt; C00048 + C00027 | (${Variables:E1_1_3_15_kcat} * E1_1_3_15 * C00160 * C00007)/(${Variables:E1_1_3_15_km} + (E1_1_3_15 * C00160 * C00007))</v>
      </c>
    </row>
    <row r="32" spans="1:11" ht="43.5" x14ac:dyDescent="0.35">
      <c r="A32" s="12" t="s">
        <v>4349</v>
      </c>
      <c r="B32" s="45" t="s">
        <v>4350</v>
      </c>
      <c r="C32" s="12" t="s">
        <v>7987</v>
      </c>
      <c r="D32" s="12">
        <v>31</v>
      </c>
      <c r="E32" s="12" t="str">
        <f t="shared" si="0"/>
        <v>E1_1_3_15</v>
      </c>
      <c r="F32" s="12" t="s">
        <v>9220</v>
      </c>
      <c r="G32" s="12" t="s">
        <v>7773</v>
      </c>
      <c r="H32" s="12" t="s">
        <v>9576</v>
      </c>
      <c r="I32" s="12" t="s">
        <v>7774</v>
      </c>
      <c r="J32" s="12" t="str">
        <f t="shared" si="1"/>
        <v>(${Variables:E1_1_3_15_kcat} * E1_1_3_15 * C15565 * C00007)/(${Variables:E1_1_3_15_km} + (E1_1_3_15 * C15565 * C00007))</v>
      </c>
      <c r="K32" s="44" t="str">
        <f t="shared" si="2"/>
        <v>r31: C15565 + C00007 -&gt; C00161 + C00027 | (${Variables:E1_1_3_15_kcat} * E1_1_3_15 * C15565 * C00007)/(${Variables:E1_1_3_15_km} + (E1_1_3_15 * C15565 * C00007))</v>
      </c>
    </row>
    <row r="33" spans="1:11" ht="58" x14ac:dyDescent="0.35">
      <c r="A33" s="12" t="s">
        <v>2478</v>
      </c>
      <c r="B33" s="12" t="s">
        <v>2479</v>
      </c>
      <c r="C33" s="12" t="s">
        <v>8047</v>
      </c>
      <c r="D33" s="12">
        <v>32</v>
      </c>
      <c r="E33" s="12" t="str">
        <f t="shared" si="0"/>
        <v>E1_17_1_8</v>
      </c>
      <c r="F33" s="12" t="s">
        <v>9221</v>
      </c>
      <c r="G33" s="12" t="s">
        <v>7684</v>
      </c>
      <c r="H33" s="12" t="s">
        <v>9577</v>
      </c>
      <c r="I33" s="12" t="s">
        <v>7685</v>
      </c>
      <c r="J33" s="12" t="str">
        <f t="shared" si="1"/>
        <v>(${Variables:E1_17_1_8_kcat} * E1_17_1_8 * C03972 * C00003 * C00001)/(${Variables:E1_17_1_8_km} + (E1_17_1_8 * C03972 * C00003 * C00001))</v>
      </c>
      <c r="K33" s="44" t="str">
        <f t="shared" si="2"/>
        <v>r32: C03972 + C00003 + C00001 -&gt; C20258 + C00004 + C00080 | (${Variables:E1_17_1_8_kcat} * E1_17_1_8 * C03972 * C00003 * C00001)/(${Variables:E1_17_1_8_km} + (E1_17_1_8 * C03972 * C00003 * C00001))</v>
      </c>
    </row>
    <row r="34" spans="1:11" ht="58" x14ac:dyDescent="0.35">
      <c r="A34" s="12" t="s">
        <v>2478</v>
      </c>
      <c r="B34" s="12" t="s">
        <v>2479</v>
      </c>
      <c r="C34" s="12" t="s">
        <v>8047</v>
      </c>
      <c r="D34" s="12">
        <v>33</v>
      </c>
      <c r="E34" s="12" t="str">
        <f t="shared" si="0"/>
        <v>E1_17_1_8</v>
      </c>
      <c r="F34" s="12" t="s">
        <v>9222</v>
      </c>
      <c r="G34" s="12" t="s">
        <v>7686</v>
      </c>
      <c r="H34" s="12" t="s">
        <v>9578</v>
      </c>
      <c r="I34" s="12" t="s">
        <v>7687</v>
      </c>
      <c r="J34" s="12" t="str">
        <f t="shared" si="1"/>
        <v>(${Variables:E1_17_1_8_kcat} * E1_17_1_8 * C03972 * C00006 * C00001)/(${Variables:E1_17_1_8_km} + (E1_17_1_8 * C03972 * C00006 * C00001))</v>
      </c>
      <c r="K34" s="44" t="str">
        <f t="shared" si="2"/>
        <v>r33: C03972 + C00006 + C00001 -&gt; C20258 + C00005 + C00080 | (${Variables:E1_17_1_8_kcat} * E1_17_1_8 * C03972 * C00006 * C00001)/(${Variables:E1_17_1_8_km} + (E1_17_1_8 * C03972 * C00006 * C00001))</v>
      </c>
    </row>
    <row r="35" spans="1:11" ht="58" x14ac:dyDescent="0.35">
      <c r="A35" s="12" t="s">
        <v>4708</v>
      </c>
      <c r="B35" s="12" t="s">
        <v>4709</v>
      </c>
      <c r="C35" s="12" t="s">
        <v>7993</v>
      </c>
      <c r="D35" s="12">
        <v>34</v>
      </c>
      <c r="E35" s="12" t="str">
        <f t="shared" si="0"/>
        <v>E1_17_4_1</v>
      </c>
      <c r="F35" s="12" t="s">
        <v>9223</v>
      </c>
      <c r="G35" s="12" t="s">
        <v>7478</v>
      </c>
      <c r="H35" s="12" t="s">
        <v>9579</v>
      </c>
      <c r="I35" s="12" t="s">
        <v>7479</v>
      </c>
      <c r="J35" s="12" t="str">
        <f t="shared" si="1"/>
        <v>(${Variables:E1_17_4_1_kcat} * E1_17_4_1 * C00206 * C00343 * C00001)/(${Variables:E1_17_4_1_km} + (E1_17_4_1 * C00206 * C00343 * C00001))</v>
      </c>
      <c r="K35" s="44" t="str">
        <f t="shared" si="2"/>
        <v>r34: C00206 + C00343 + C00001 -&gt; C00342 + C00008 | (${Variables:E1_17_4_1_kcat} * E1_17_4_1 * C00206 * C00343 * C00001)/(${Variables:E1_17_4_1_km} + (E1_17_4_1 * C00206 * C00343 * C00001))</v>
      </c>
    </row>
    <row r="36" spans="1:11" ht="58" x14ac:dyDescent="0.35">
      <c r="A36" s="12" t="s">
        <v>4708</v>
      </c>
      <c r="B36" s="12" t="s">
        <v>4709</v>
      </c>
      <c r="C36" s="12" t="s">
        <v>7993</v>
      </c>
      <c r="D36" s="12">
        <v>35</v>
      </c>
      <c r="E36" s="12" t="str">
        <f t="shared" si="0"/>
        <v>E1_17_4_1</v>
      </c>
      <c r="F36" s="12" t="s">
        <v>9224</v>
      </c>
      <c r="G36" s="12" t="s">
        <v>7529</v>
      </c>
      <c r="H36" s="12" t="s">
        <v>9580</v>
      </c>
      <c r="I36" s="12" t="s">
        <v>7530</v>
      </c>
      <c r="J36" s="12" t="str">
        <f t="shared" si="1"/>
        <v>(${Variables:E1_17_4_1_kcat} * E1_17_4_1 * C00361 * C00343 * C00001)/(${Variables:E1_17_4_1_km} + (E1_17_4_1 * C00361 * C00343 * C00001))</v>
      </c>
      <c r="K36" s="44" t="str">
        <f t="shared" si="2"/>
        <v>r35: C00361 + C00343 + C00001 -&gt; C00035 + C00342 | (${Variables:E1_17_4_1_kcat} * E1_17_4_1 * C00361 * C00343 * C00001)/(${Variables:E1_17_4_1_km} + (E1_17_4_1 * C00361 * C00343 * C00001))</v>
      </c>
    </row>
    <row r="37" spans="1:11" ht="58" x14ac:dyDescent="0.35">
      <c r="A37" s="12" t="s">
        <v>4708</v>
      </c>
      <c r="B37" s="12" t="s">
        <v>4709</v>
      </c>
      <c r="C37" s="12" t="s">
        <v>7993</v>
      </c>
      <c r="D37" s="12">
        <v>36</v>
      </c>
      <c r="E37" s="12" t="str">
        <f t="shared" si="0"/>
        <v>E1_17_4_1</v>
      </c>
      <c r="F37" s="12" t="s">
        <v>9225</v>
      </c>
      <c r="G37" s="12" t="s">
        <v>7598</v>
      </c>
      <c r="H37" s="12" t="s">
        <v>9581</v>
      </c>
      <c r="I37" s="12" t="s">
        <v>7599</v>
      </c>
      <c r="J37" s="12" t="str">
        <f t="shared" si="1"/>
        <v>(${Variables:E1_17_4_1_kcat} * E1_17_4_1 * C00705 * C00343 * C00001)/(${Variables:E1_17_4_1_km} + (E1_17_4_1 * C00705 * C00343 * C00001))</v>
      </c>
      <c r="K37" s="44" t="str">
        <f t="shared" si="2"/>
        <v>r36: C00705 + C00343 + C00001 -&gt; C00342 + C00112 | (${Variables:E1_17_4_1_kcat} * E1_17_4_1 * C00705 * C00343 * C00001)/(${Variables:E1_17_4_1_km} + (E1_17_4_1 * C00705 * C00343 * C00001))</v>
      </c>
    </row>
    <row r="38" spans="1:11" ht="58" x14ac:dyDescent="0.35">
      <c r="A38" s="12" t="s">
        <v>4708</v>
      </c>
      <c r="B38" s="12" t="s">
        <v>4709</v>
      </c>
      <c r="C38" s="12" t="s">
        <v>7993</v>
      </c>
      <c r="D38" s="12">
        <v>37</v>
      </c>
      <c r="E38" s="12" t="str">
        <f t="shared" si="0"/>
        <v>E1_17_4_1</v>
      </c>
      <c r="F38" s="12" t="s">
        <v>9226</v>
      </c>
      <c r="G38" s="12" t="s">
        <v>7638</v>
      </c>
      <c r="H38" s="12" t="s">
        <v>9582</v>
      </c>
      <c r="I38" s="12" t="s">
        <v>7639</v>
      </c>
      <c r="J38" s="12" t="str">
        <f t="shared" si="1"/>
        <v>(${Variables:E1_17_4_1_kcat} * E1_17_4_1 * C01346 * C00343 * C00001)/(${Variables:E1_17_4_1_km} + (E1_17_4_1 * C01346 * C00343 * C00001))</v>
      </c>
      <c r="K38" s="44" t="str">
        <f t="shared" si="2"/>
        <v>r37: C01346 + C00343 + C00001 -&gt; C00342 + C00015 | (${Variables:E1_17_4_1_kcat} * E1_17_4_1 * C01346 * C00343 * C00001)/(${Variables:E1_17_4_1_km} + (E1_17_4_1 * C01346 * C00343 * C00001))</v>
      </c>
    </row>
    <row r="39" spans="1:11" ht="58" x14ac:dyDescent="0.35">
      <c r="A39" s="12" t="s">
        <v>4708</v>
      </c>
      <c r="B39" s="12" t="s">
        <v>4709</v>
      </c>
      <c r="C39" s="12" t="s">
        <v>7993</v>
      </c>
      <c r="D39" s="12">
        <v>38</v>
      </c>
      <c r="E39" s="12" t="str">
        <f t="shared" si="0"/>
        <v>E1_17_4_1</v>
      </c>
      <c r="F39" s="12" t="s">
        <v>9227</v>
      </c>
      <c r="G39" s="12" t="s">
        <v>7688</v>
      </c>
      <c r="H39" s="12" t="s">
        <v>9583</v>
      </c>
      <c r="I39" s="12" t="s">
        <v>7689</v>
      </c>
      <c r="J39" s="12" t="str">
        <f t="shared" si="1"/>
        <v>(${Variables:E1_17_4_1_kcat} * E1_17_4_1 * C04232 * C00343 * C00001)/(${Variables:E1_17_4_1_km} + (E1_17_4_1 * C04232 * C00343 * C00001))</v>
      </c>
      <c r="K39" s="44" t="str">
        <f t="shared" si="2"/>
        <v>r38: C04232 + C00343 + C00001 -&gt; C03723 + C00342 | (${Variables:E1_17_4_1_kcat} * E1_17_4_1 * C04232 * C00343 * C00001)/(${Variables:E1_17_4_1_km} + (E1_17_4_1 * C04232 * C00343 * C00001))</v>
      </c>
    </row>
    <row r="40" spans="1:11" ht="58" x14ac:dyDescent="0.35">
      <c r="A40" s="12" t="s">
        <v>4708</v>
      </c>
      <c r="B40" s="12" t="s">
        <v>4709</v>
      </c>
      <c r="C40" s="12" t="s">
        <v>7993</v>
      </c>
      <c r="D40" s="12">
        <v>39</v>
      </c>
      <c r="E40" s="12" t="str">
        <f t="shared" si="0"/>
        <v>E1_17_4_1</v>
      </c>
      <c r="F40" s="12" t="s">
        <v>9228</v>
      </c>
      <c r="G40" s="12" t="s">
        <v>7690</v>
      </c>
      <c r="H40" s="12" t="s">
        <v>9584</v>
      </c>
      <c r="I40" s="12" t="s">
        <v>7691</v>
      </c>
      <c r="J40" s="12" t="str">
        <f t="shared" si="1"/>
        <v>(${Variables:E1_17_4_1_kcat} * E1_17_4_1 * C04232 * C03170 * C00001)/(${Variables:E1_17_4_1_km} + (E1_17_4_1 * C04232 * C03170 * C00001))</v>
      </c>
      <c r="K40" s="44" t="str">
        <f t="shared" si="2"/>
        <v>r39: C04232 + C03170 + C00001 -&gt; C03723 + C02090 | (${Variables:E1_17_4_1_kcat} * E1_17_4_1 * C04232 * C03170 * C00001)/(${Variables:E1_17_4_1_km} + (E1_17_4_1 * C04232 * C03170 * C00001))</v>
      </c>
    </row>
    <row r="41" spans="1:11" ht="58" x14ac:dyDescent="0.35">
      <c r="A41" s="12" t="s">
        <v>4708</v>
      </c>
      <c r="B41" s="12" t="s">
        <v>4709</v>
      </c>
      <c r="C41" s="12" t="s">
        <v>7993</v>
      </c>
      <c r="D41" s="12">
        <v>40</v>
      </c>
      <c r="E41" s="12" t="str">
        <f t="shared" si="0"/>
        <v>E1_17_4_1</v>
      </c>
      <c r="F41" s="12" t="s">
        <v>9229</v>
      </c>
      <c r="G41" s="12" t="s">
        <v>7692</v>
      </c>
      <c r="H41" s="12" t="s">
        <v>9585</v>
      </c>
      <c r="I41" s="12" t="s">
        <v>7693</v>
      </c>
      <c r="J41" s="12" t="str">
        <f t="shared" si="1"/>
        <v>(${Variables:E1_17_4_1_kcat} * E1_17_4_1 * C04232 * C16664 * C00001)/(${Variables:E1_17_4_1_km} + (E1_17_4_1 * C04232 * C16664 * C00001))</v>
      </c>
      <c r="K41" s="44" t="str">
        <f t="shared" si="2"/>
        <v>r40: C04232 + C16664 + C00001 -&gt; C03723 + C16663 | (${Variables:E1_17_4_1_kcat} * E1_17_4_1 * C04232 * C16664 * C00001)/(${Variables:E1_17_4_1_km} + (E1_17_4_1 * C04232 * C16664 * C00001))</v>
      </c>
    </row>
    <row r="42" spans="1:11" ht="58" x14ac:dyDescent="0.35">
      <c r="A42" s="12" t="s">
        <v>4708</v>
      </c>
      <c r="B42" s="12" t="s">
        <v>4709</v>
      </c>
      <c r="C42" s="12" t="s">
        <v>7993</v>
      </c>
      <c r="D42" s="12">
        <v>41</v>
      </c>
      <c r="E42" s="12" t="str">
        <f t="shared" si="0"/>
        <v>E1_17_4_1</v>
      </c>
      <c r="F42" s="12" t="s">
        <v>9230</v>
      </c>
      <c r="G42" s="12" t="s">
        <v>7804</v>
      </c>
      <c r="H42" s="12" t="s">
        <v>9586</v>
      </c>
      <c r="I42" s="12" t="s">
        <v>7805</v>
      </c>
      <c r="J42" s="12" t="str">
        <f t="shared" si="1"/>
        <v>(${Variables:E1_17_4_1_kcat} * E1_17_4_1 * C21750 * C00343 * C00001)/(${Variables:E1_17_4_1_km} + (E1_17_4_1 * C21750 * C00343 * C00001))</v>
      </c>
      <c r="K42" s="44" t="str">
        <f t="shared" si="2"/>
        <v>r41: C21750 + C00343 + C00001 -&gt; C21748 + C00342 | (${Variables:E1_17_4_1_kcat} * E1_17_4_1 * C21750 * C00343 * C00001)/(${Variables:E1_17_4_1_km} + (E1_17_4_1 * C21750 * C00343 * C00001))</v>
      </c>
    </row>
    <row r="43" spans="1:11" ht="58" x14ac:dyDescent="0.35">
      <c r="A43" s="12" t="s">
        <v>440</v>
      </c>
      <c r="B43" s="12" t="s">
        <v>441</v>
      </c>
      <c r="C43" s="12" t="s">
        <v>7981</v>
      </c>
      <c r="D43" s="12">
        <v>42</v>
      </c>
      <c r="E43" s="12" t="str">
        <f t="shared" si="0"/>
        <v>E1_17_4_2</v>
      </c>
      <c r="F43" s="12" t="s">
        <v>9231</v>
      </c>
      <c r="G43" s="12" t="s">
        <v>7445</v>
      </c>
      <c r="H43" s="12" t="s">
        <v>9587</v>
      </c>
      <c r="I43" s="12" t="s">
        <v>7446</v>
      </c>
      <c r="J43" s="12" t="str">
        <f t="shared" si="1"/>
        <v>(${Variables:E1_17_4_2_kcat} * E1_17_4_2 * C00131 * C00343 * C00001)/(${Variables:E1_17_4_2_km} + (E1_17_4_2 * C00131 * C00343 * C00001))</v>
      </c>
      <c r="K43" s="44" t="str">
        <f t="shared" si="2"/>
        <v>r42: C00131 + C00343 + C00001 -&gt; C00002 + C00342 | (${Variables:E1_17_4_2_kcat} * E1_17_4_2 * C00131 * C00343 * C00001)/(${Variables:E1_17_4_2_km} + (E1_17_4_2 * C00131 * C00343 * C00001))</v>
      </c>
    </row>
    <row r="44" spans="1:11" ht="58" x14ac:dyDescent="0.35">
      <c r="A44" s="12" t="s">
        <v>440</v>
      </c>
      <c r="B44" s="12" t="s">
        <v>441</v>
      </c>
      <c r="C44" s="12" t="s">
        <v>7981</v>
      </c>
      <c r="D44" s="12">
        <v>43</v>
      </c>
      <c r="E44" s="12" t="str">
        <f t="shared" si="0"/>
        <v>E1_17_4_2</v>
      </c>
      <c r="F44" s="12" t="s">
        <v>9232</v>
      </c>
      <c r="G44" s="12" t="s">
        <v>7507</v>
      </c>
      <c r="H44" s="12" t="s">
        <v>9588</v>
      </c>
      <c r="I44" s="12" t="s">
        <v>7508</v>
      </c>
      <c r="J44" s="12" t="str">
        <f t="shared" si="1"/>
        <v>(${Variables:E1_17_4_2_kcat} * E1_17_4_2 * C00286 * C00343 * C00001)/(${Variables:E1_17_4_2_km} + (E1_17_4_2 * C00286 * C00343 * C00001))</v>
      </c>
      <c r="K44" s="44" t="str">
        <f t="shared" si="2"/>
        <v>r43: C00286 + C00343 + C00001 -&gt; C00044 + C00342 | (${Variables:E1_17_4_2_kcat} * E1_17_4_2 * C00286 * C00343 * C00001)/(${Variables:E1_17_4_2_km} + (E1_17_4_2 * C00286 * C00343 * C00001))</v>
      </c>
    </row>
    <row r="45" spans="1:11" ht="58" x14ac:dyDescent="0.35">
      <c r="A45" s="12" t="s">
        <v>440</v>
      </c>
      <c r="B45" s="12" t="s">
        <v>441</v>
      </c>
      <c r="C45" s="12" t="s">
        <v>7981</v>
      </c>
      <c r="D45" s="12">
        <v>44</v>
      </c>
      <c r="E45" s="12" t="str">
        <f t="shared" si="0"/>
        <v>E1_17_4_2</v>
      </c>
      <c r="F45" s="12" t="s">
        <v>9233</v>
      </c>
      <c r="G45" s="12" t="s">
        <v>7556</v>
      </c>
      <c r="H45" s="12" t="s">
        <v>9589</v>
      </c>
      <c r="I45" s="12" t="s">
        <v>7557</v>
      </c>
      <c r="J45" s="12" t="str">
        <f t="shared" si="1"/>
        <v>(${Variables:E1_17_4_2_kcat} * E1_17_4_2 * C00458 * C00343 * C00001)/(${Variables:E1_17_4_2_km} + (E1_17_4_2 * C00458 * C00343 * C00001))</v>
      </c>
      <c r="K45" s="44" t="str">
        <f t="shared" si="2"/>
        <v>r44: C00458 + C00343 + C00001 -&gt; C00063 + C00342 | (${Variables:E1_17_4_2_kcat} * E1_17_4_2 * C00458 * C00343 * C00001)/(${Variables:E1_17_4_2_km} + (E1_17_4_2 * C00458 * C00343 * C00001))</v>
      </c>
    </row>
    <row r="46" spans="1:11" ht="58" x14ac:dyDescent="0.35">
      <c r="A46" s="12" t="s">
        <v>440</v>
      </c>
      <c r="B46" s="12" t="s">
        <v>441</v>
      </c>
      <c r="C46" s="12" t="s">
        <v>7981</v>
      </c>
      <c r="D46" s="12">
        <v>45</v>
      </c>
      <c r="E46" s="12" t="str">
        <f t="shared" si="0"/>
        <v>E1_17_4_2</v>
      </c>
      <c r="F46" s="12" t="s">
        <v>9234</v>
      </c>
      <c r="G46" s="12" t="s">
        <v>7559</v>
      </c>
      <c r="H46" s="12" t="s">
        <v>9590</v>
      </c>
      <c r="I46" s="12" t="s">
        <v>7560</v>
      </c>
      <c r="J46" s="12" t="str">
        <f t="shared" si="1"/>
        <v>(${Variables:E1_17_4_2_kcat} * E1_17_4_2 * C00460 * C00343 * C00001)/(${Variables:E1_17_4_2_km} + (E1_17_4_2 * C00460 * C00343 * C00001))</v>
      </c>
      <c r="K46" s="44" t="str">
        <f t="shared" si="2"/>
        <v>r45: C00460 + C00343 + C00001 -&gt; C00075 + C00342 | (${Variables:E1_17_4_2_kcat} * E1_17_4_2 * C00460 * C00343 * C00001)/(${Variables:E1_17_4_2_km} + (E1_17_4_2 * C00460 * C00343 * C00001))</v>
      </c>
    </row>
    <row r="47" spans="1:11" ht="58" x14ac:dyDescent="0.35">
      <c r="A47" s="12" t="s">
        <v>440</v>
      </c>
      <c r="B47" s="12" t="s">
        <v>441</v>
      </c>
      <c r="C47" s="12" t="s">
        <v>7981</v>
      </c>
      <c r="D47" s="12">
        <v>46</v>
      </c>
      <c r="E47" s="12" t="str">
        <f t="shared" si="0"/>
        <v>E1_17_4_2</v>
      </c>
      <c r="F47" s="12" t="s">
        <v>9235</v>
      </c>
      <c r="G47" s="12" t="s">
        <v>7595</v>
      </c>
      <c r="H47" s="12" t="s">
        <v>9591</v>
      </c>
      <c r="I47" s="12" t="s">
        <v>7596</v>
      </c>
      <c r="J47" s="12" t="str">
        <f t="shared" si="1"/>
        <v>(${Variables:E1_17_4_2_kcat} * E1_17_4_2 * C00677 * C00343 * C00001)/(${Variables:E1_17_4_2_km} + (E1_17_4_2 * C00677 * C00343 * C00001))</v>
      </c>
      <c r="K47" s="44" t="str">
        <f t="shared" si="2"/>
        <v>r46: C00677 + C00343 + C00001 -&gt; C03802 + C00342 | (${Variables:E1_17_4_2_kcat} * E1_17_4_2 * C00677 * C00343 * C00001)/(${Variables:E1_17_4_2_km} + (E1_17_4_2 * C00677 * C00343 * C00001))</v>
      </c>
    </row>
    <row r="48" spans="1:11" ht="58" x14ac:dyDescent="0.35">
      <c r="A48" s="12" t="s">
        <v>1398</v>
      </c>
      <c r="B48" s="12" t="s">
        <v>1399</v>
      </c>
      <c r="C48" s="12" t="s">
        <v>7960</v>
      </c>
      <c r="D48" s="12">
        <v>47</v>
      </c>
      <c r="E48" s="12" t="str">
        <f t="shared" si="0"/>
        <v>E1_2_1_10</v>
      </c>
      <c r="F48" s="12" t="s">
        <v>9236</v>
      </c>
      <c r="G48" s="12" t="s">
        <v>7393</v>
      </c>
      <c r="H48" s="12" t="s">
        <v>9592</v>
      </c>
      <c r="I48" s="12" t="s">
        <v>7394</v>
      </c>
      <c r="J48" s="12" t="str">
        <f t="shared" si="1"/>
        <v>(${Variables:E1_2_1_10_kcat} * E1_2_1_10 * C00084 * C00010 * C00003)/(${Variables:E1_2_1_10_km} + (E1_2_1_10 * C00084 * C00010 * C00003))</v>
      </c>
      <c r="K48" s="44" t="str">
        <f t="shared" si="2"/>
        <v>r47: C00084 + C00010 + C00003 -&gt; C00024 + C00004 + C00080 | (${Variables:E1_2_1_10_kcat} * E1_2_1_10 * C00084 * C00010 * C00003)/(${Variables:E1_2_1_10_km} + (E1_2_1_10 * C00084 * C00010 * C00003))</v>
      </c>
    </row>
    <row r="49" spans="1:11" ht="58" x14ac:dyDescent="0.35">
      <c r="A49" s="12" t="s">
        <v>1398</v>
      </c>
      <c r="B49" s="12" t="s">
        <v>1399</v>
      </c>
      <c r="C49" s="12" t="s">
        <v>7960</v>
      </c>
      <c r="D49" s="12">
        <v>48</v>
      </c>
      <c r="E49" s="12" t="str">
        <f t="shared" si="0"/>
        <v>E1_2_1_10</v>
      </c>
      <c r="F49" s="12" t="s">
        <v>9237</v>
      </c>
      <c r="G49" s="12" t="s">
        <v>7640</v>
      </c>
      <c r="H49" s="12" t="s">
        <v>9593</v>
      </c>
      <c r="I49" s="12" t="s">
        <v>7641</v>
      </c>
      <c r="J49" s="12" t="str">
        <f t="shared" si="1"/>
        <v>(${Variables:E1_2_1_10_kcat} * E1_2_1_10 * C01412 * C00010 * C00003)/(${Variables:E1_2_1_10_km} + (E1_2_1_10 * C01412 * C00010 * C00003))</v>
      </c>
      <c r="K49" s="44" t="str">
        <f t="shared" si="2"/>
        <v>r48: C01412 + C00010 + C00003 -&gt; C00136 + C00004 + C00080 | (${Variables:E1_2_1_10_kcat} * E1_2_1_10 * C01412 * C00010 * C00003)/(${Variables:E1_2_1_10_km} + (E1_2_1_10 * C01412 * C00010 * C00003))</v>
      </c>
    </row>
    <row r="50" spans="1:11" ht="58" x14ac:dyDescent="0.35">
      <c r="A50" s="12" t="s">
        <v>2484</v>
      </c>
      <c r="B50" s="12" t="s">
        <v>2485</v>
      </c>
      <c r="C50" s="12" t="s">
        <v>8011</v>
      </c>
      <c r="D50" s="12">
        <v>49</v>
      </c>
      <c r="E50" s="12" t="str">
        <f t="shared" si="0"/>
        <v>E1_2_1_11</v>
      </c>
      <c r="F50" s="12" t="s">
        <v>9238</v>
      </c>
      <c r="G50" s="12" t="s">
        <v>7549</v>
      </c>
      <c r="H50" s="12" t="s">
        <v>9594</v>
      </c>
      <c r="I50" s="12" t="s">
        <v>7550</v>
      </c>
      <c r="J50" s="12" t="str">
        <f t="shared" si="1"/>
        <v>(${Variables:E1_2_1_11_kcat} * E1_2_1_11 * C00441 * C00009 * C00006)/(${Variables:E1_2_1_11_km} + (E1_2_1_11 * C00441 * C00009 * C00006))</v>
      </c>
      <c r="K50" s="44" t="str">
        <f t="shared" si="2"/>
        <v>r49: C00441 + C00009 + C00006 -&gt; C03082 + C00005 + C00080 | (${Variables:E1_2_1_11_kcat} * E1_2_1_11 * C00441 * C00009 * C00006)/(${Variables:E1_2_1_11_km} + (E1_2_1_11 * C00441 * C00009 * C00006))</v>
      </c>
    </row>
    <row r="51" spans="1:11" ht="58" x14ac:dyDescent="0.35">
      <c r="A51" s="12" t="s">
        <v>5204</v>
      </c>
      <c r="B51" s="12" t="s">
        <v>5205</v>
      </c>
      <c r="C51" s="12" t="s">
        <v>7932</v>
      </c>
      <c r="D51" s="12">
        <v>50</v>
      </c>
      <c r="E51" s="12" t="str">
        <f t="shared" si="0"/>
        <v>E1_2_3_3</v>
      </c>
      <c r="F51" s="12" t="s">
        <v>9239</v>
      </c>
      <c r="G51" s="12" t="s">
        <v>7308</v>
      </c>
      <c r="H51" s="12" t="s">
        <v>9595</v>
      </c>
      <c r="I51" s="12" t="s">
        <v>7309</v>
      </c>
      <c r="J51" s="12" t="str">
        <f t="shared" si="1"/>
        <v>(${Variables:E1_2_3_3_kcat} * E1_2_3_3 * C00022 * C00009 * C00007)/(${Variables:E1_2_3_3_km} + (E1_2_3_3 * C00022 * C00009 * C00007))</v>
      </c>
      <c r="K51" s="44" t="str">
        <f t="shared" si="2"/>
        <v>r50: C00022 + C00009 + C00007 -&gt; C00227 + C00027 + C00011 | (${Variables:E1_2_3_3_kcat} * E1_2_3_3 * C00022 * C00009 * C00007)/(${Variables:E1_2_3_3_km} + (E1_2_3_3 * C00022 * C00009 * C00007))</v>
      </c>
    </row>
    <row r="52" spans="1:11" ht="43.5" x14ac:dyDescent="0.35">
      <c r="A52" s="12" t="s">
        <v>3804</v>
      </c>
      <c r="B52" s="12" t="s">
        <v>3805</v>
      </c>
      <c r="C52" s="12" t="s">
        <v>8004</v>
      </c>
      <c r="D52" s="12">
        <v>51</v>
      </c>
      <c r="E52" s="12" t="str">
        <f t="shared" si="0"/>
        <v>E1_3_1_14</v>
      </c>
      <c r="F52" s="12" t="s">
        <v>9240</v>
      </c>
      <c r="G52" s="12" t="s">
        <v>7513</v>
      </c>
      <c r="H52" s="12" t="s">
        <v>9596</v>
      </c>
      <c r="I52" s="12" t="s">
        <v>7514</v>
      </c>
      <c r="J52" s="12" t="str">
        <f t="shared" si="1"/>
        <v>(${Variables:E1_3_1_14_kcat} * E1_3_1_14 * C00337 * C00003)/(${Variables:E1_3_1_14_km} + (E1_3_1_14 * C00337 * C00003))</v>
      </c>
      <c r="K52" s="44" t="str">
        <f t="shared" si="2"/>
        <v>r51: C00337 + C00003 -&gt; C00295 + C00080 + C00004 | (${Variables:E1_3_1_14_kcat} * E1_3_1_14 * C00337 * C00003)/(${Variables:E1_3_1_14_km} + (E1_3_1_14 * C00337 * C00003))</v>
      </c>
    </row>
    <row r="53" spans="1:11" ht="43.5" x14ac:dyDescent="0.35">
      <c r="A53" s="12" t="s">
        <v>2055</v>
      </c>
      <c r="B53" s="12" t="s">
        <v>2056</v>
      </c>
      <c r="C53" s="12" t="s">
        <v>8025</v>
      </c>
      <c r="D53" s="12">
        <v>52</v>
      </c>
      <c r="E53" s="12" t="str">
        <f t="shared" si="0"/>
        <v>E1_3_1_98</v>
      </c>
      <c r="F53" s="12" t="s">
        <v>9241</v>
      </c>
      <c r="G53" s="12" t="s">
        <v>7619</v>
      </c>
      <c r="H53" s="12" t="s">
        <v>9597</v>
      </c>
      <c r="I53" s="12" t="s">
        <v>7620</v>
      </c>
      <c r="J53" s="12" t="str">
        <f t="shared" si="1"/>
        <v>(${Variables:E1_3_1_98_kcat} * E1_3_1_98 * C01050 * C00003)/(${Variables:E1_3_1_98_km} + (E1_3_1_98 * C01050 * C00003))</v>
      </c>
      <c r="K53" s="44" t="str">
        <f t="shared" si="2"/>
        <v>r52: C01050 + C00003 -&gt; C04631 + C00004 + C00080 | (${Variables:E1_3_1_98_kcat} * E1_3_1_98 * C01050 * C00003)/(${Variables:E1_3_1_98_km} + (E1_3_1_98 * C01050 * C00003))</v>
      </c>
    </row>
    <row r="54" spans="1:11" ht="43.5" x14ac:dyDescent="0.35">
      <c r="A54" s="12" t="s">
        <v>2055</v>
      </c>
      <c r="B54" s="12" t="s">
        <v>2056</v>
      </c>
      <c r="C54" s="12" t="s">
        <v>8025</v>
      </c>
      <c r="D54" s="12">
        <v>53</v>
      </c>
      <c r="E54" s="12" t="str">
        <f t="shared" si="0"/>
        <v>E1_3_1_98</v>
      </c>
      <c r="F54" s="12" t="s">
        <v>9242</v>
      </c>
      <c r="G54" s="12" t="s">
        <v>7621</v>
      </c>
      <c r="H54" s="12" t="s">
        <v>9598</v>
      </c>
      <c r="I54" s="12" t="s">
        <v>7622</v>
      </c>
      <c r="J54" s="12" t="str">
        <f t="shared" si="1"/>
        <v>(${Variables:E1_3_1_98_kcat} * E1_3_1_98 * C01050 * C00006)/(${Variables:E1_3_1_98_km} + (E1_3_1_98 * C01050 * C00006))</v>
      </c>
      <c r="K54" s="44" t="str">
        <f t="shared" si="2"/>
        <v>r53: C01050 + C00006 -&gt; C04631 + C00005 + C00080 | (${Variables:E1_3_1_98_kcat} * E1_3_1_98 * C01050 * C00006)/(${Variables:E1_3_1_98_km} + (E1_3_1_98 * C01050 * C00006))</v>
      </c>
    </row>
    <row r="55" spans="1:11" ht="43.5" x14ac:dyDescent="0.35">
      <c r="A55" s="12" t="s">
        <v>4746</v>
      </c>
      <c r="B55" s="12" t="s">
        <v>4747</v>
      </c>
      <c r="C55" s="12" t="s">
        <v>8002</v>
      </c>
      <c r="D55" s="12">
        <v>54</v>
      </c>
      <c r="E55" s="12" t="str">
        <f t="shared" si="0"/>
        <v>E1_4_3_5</v>
      </c>
      <c r="F55" s="12" t="s">
        <v>9243</v>
      </c>
      <c r="G55" s="12" t="s">
        <v>7510</v>
      </c>
      <c r="H55" s="12" t="s">
        <v>9599</v>
      </c>
      <c r="I55" s="12" t="s">
        <v>7511</v>
      </c>
      <c r="J55" s="12" t="str">
        <f t="shared" si="1"/>
        <v>(${Variables:E1_4_3_5_kcat} * E1_4_3_5 * C00314 * C00007)/(${Variables:E1_4_3_5_km} + (E1_4_3_5 * C00314 * C00007))</v>
      </c>
      <c r="K55" s="44" t="str">
        <f t="shared" si="2"/>
        <v>r54: C00314 + C00007 -&gt; C00250 + C00027 | (${Variables:E1_4_3_5_kcat} * E1_4_3_5 * C00314 * C00007)/(${Variables:E1_4_3_5_km} + (E1_4_3_5 * C00314 * C00007))</v>
      </c>
    </row>
    <row r="56" spans="1:11" ht="58" x14ac:dyDescent="0.35">
      <c r="A56" s="12" t="s">
        <v>4746</v>
      </c>
      <c r="B56" s="12" t="s">
        <v>4747</v>
      </c>
      <c r="C56" s="12" t="s">
        <v>8002</v>
      </c>
      <c r="D56" s="12">
        <v>55</v>
      </c>
      <c r="E56" s="12" t="str">
        <f t="shared" si="0"/>
        <v>E1_4_3_5</v>
      </c>
      <c r="F56" s="12" t="s">
        <v>9244</v>
      </c>
      <c r="G56" s="12" t="s">
        <v>7571</v>
      </c>
      <c r="H56" s="12" t="s">
        <v>9600</v>
      </c>
      <c r="I56" s="12" t="s">
        <v>7572</v>
      </c>
      <c r="J56" s="12" t="str">
        <f t="shared" si="1"/>
        <v>(${Variables:E1_4_3_5_kcat} * E1_4_3_5 * C00534 * C00001 * C00007)/(${Variables:E1_4_3_5_km} + (E1_4_3_5 * C00534 * C00001 * C00007))</v>
      </c>
      <c r="K56" s="44" t="str">
        <f t="shared" si="2"/>
        <v>r55: C00534 + C00001 + C00007 -&gt; C00250 + C00014 + C00027 | (${Variables:E1_4_3_5_kcat} * E1_4_3_5 * C00534 * C00001 * C00007)/(${Variables:E1_4_3_5_km} + (E1_4_3_5 * C00534 * C00001 * C00007))</v>
      </c>
    </row>
    <row r="57" spans="1:11" ht="43.5" x14ac:dyDescent="0.35">
      <c r="A57" s="12" t="s">
        <v>4746</v>
      </c>
      <c r="B57" s="12" t="s">
        <v>4747</v>
      </c>
      <c r="C57" s="12" t="s">
        <v>8002</v>
      </c>
      <c r="D57" s="12">
        <v>56</v>
      </c>
      <c r="E57" s="12" t="str">
        <f t="shared" si="0"/>
        <v>E1_4_3_5</v>
      </c>
      <c r="F57" s="12" t="s">
        <v>9245</v>
      </c>
      <c r="G57" s="12" t="s">
        <v>7581</v>
      </c>
      <c r="H57" s="12" t="s">
        <v>9601</v>
      </c>
      <c r="I57" s="12" t="s">
        <v>7582</v>
      </c>
      <c r="J57" s="12" t="str">
        <f t="shared" si="1"/>
        <v>(${Variables:E1_4_3_5_kcat} * E1_4_3_5 * C00627 * C00007)/(${Variables:E1_4_3_5_km} + (E1_4_3_5 * C00627 * C00007))</v>
      </c>
      <c r="K57" s="44" t="str">
        <f t="shared" si="2"/>
        <v>r56: C00627 + C00007 -&gt; C00027 + C00018 | (${Variables:E1_4_3_5_kcat} * E1_4_3_5 * C00627 * C00007)/(${Variables:E1_4_3_5_km} + (E1_4_3_5 * C00627 * C00007))</v>
      </c>
    </row>
    <row r="58" spans="1:11" ht="58" x14ac:dyDescent="0.35">
      <c r="A58" s="12" t="s">
        <v>4746</v>
      </c>
      <c r="B58" s="12" t="s">
        <v>4747</v>
      </c>
      <c r="C58" s="12" t="s">
        <v>8002</v>
      </c>
      <c r="D58" s="12">
        <v>57</v>
      </c>
      <c r="E58" s="12" t="str">
        <f t="shared" si="0"/>
        <v>E1_4_3_5</v>
      </c>
      <c r="F58" s="12" t="s">
        <v>9246</v>
      </c>
      <c r="G58" s="12" t="s">
        <v>7585</v>
      </c>
      <c r="H58" s="12" t="s">
        <v>9602</v>
      </c>
      <c r="I58" s="12" t="s">
        <v>7586</v>
      </c>
      <c r="J58" s="12" t="str">
        <f t="shared" si="1"/>
        <v>(${Variables:E1_4_3_5_kcat} * E1_4_3_5 * C00647 * C00001 * C00007)/(${Variables:E1_4_3_5_km} + (E1_4_3_5 * C00647 * C00001 * C00007))</v>
      </c>
      <c r="K58" s="44" t="str">
        <f t="shared" si="2"/>
        <v>r57: C00647 + C00001 + C00007 -&gt; C00018 + C00014 + C00027 | (${Variables:E1_4_3_5_kcat} * E1_4_3_5 * C00647 * C00001 * C00007)/(${Variables:E1_4_3_5_km} + (E1_4_3_5 * C00647 * C00001 * C00007))</v>
      </c>
    </row>
    <row r="59" spans="1:11" ht="43.5" x14ac:dyDescent="0.35">
      <c r="A59" s="12" t="s">
        <v>2582</v>
      </c>
      <c r="B59" s="12" t="s">
        <v>2583</v>
      </c>
      <c r="C59" s="12" t="s">
        <v>7969</v>
      </c>
      <c r="D59" s="12">
        <v>58</v>
      </c>
      <c r="E59" s="12" t="str">
        <f t="shared" si="0"/>
        <v>E1_5_1_3</v>
      </c>
      <c r="F59" s="12" t="s">
        <v>9247</v>
      </c>
      <c r="G59" s="12" t="s">
        <v>7419</v>
      </c>
      <c r="H59" s="12" t="s">
        <v>9603</v>
      </c>
      <c r="I59" s="12" t="s">
        <v>7544</v>
      </c>
      <c r="J59" s="12" t="str">
        <f t="shared" si="1"/>
        <v>(${Variables:E1_5_1_3_kcat} * E1_5_1_3 * C00101 * C00003)/(${Variables:E1_5_1_3_km} + (E1_5_1_3 * C00101 * C00003))</v>
      </c>
      <c r="K59" s="44" t="str">
        <f t="shared" si="2"/>
        <v>r58: C00101 + C00003 -&gt; C00504 + C00004 + C00080 | (${Variables:E1_5_1_3_kcat} * E1_5_1_3 * C00101 * C00003)/(${Variables:E1_5_1_3_km} + (E1_5_1_3 * C00101 * C00003))</v>
      </c>
    </row>
    <row r="60" spans="1:11" ht="43.5" x14ac:dyDescent="0.35">
      <c r="A60" s="12" t="s">
        <v>2582</v>
      </c>
      <c r="B60" s="12" t="s">
        <v>2583</v>
      </c>
      <c r="C60" s="12" t="s">
        <v>7969</v>
      </c>
      <c r="D60" s="12">
        <v>59</v>
      </c>
      <c r="E60" s="12" t="str">
        <f t="shared" si="0"/>
        <v>E1_5_1_3</v>
      </c>
      <c r="F60" s="12" t="s">
        <v>9248</v>
      </c>
      <c r="G60" s="12" t="s">
        <v>7421</v>
      </c>
      <c r="H60" s="12" t="s">
        <v>9604</v>
      </c>
      <c r="I60" s="12" t="s">
        <v>7546</v>
      </c>
      <c r="J60" s="12" t="str">
        <f t="shared" si="1"/>
        <v>(${Variables:E1_5_1_3_kcat} * E1_5_1_3 * C00101 * C00006)/(${Variables:E1_5_1_3_km} + (E1_5_1_3 * C00101 * C00006))</v>
      </c>
      <c r="K60" s="44" t="str">
        <f t="shared" si="2"/>
        <v>r59: C00101 + C00006 -&gt; C00504 + C00005 + C00080 | (${Variables:E1_5_1_3_kcat} * E1_5_1_3 * C00101 * C00006)/(${Variables:E1_5_1_3_km} + (E1_5_1_3 * C00101 * C00006))</v>
      </c>
    </row>
    <row r="61" spans="1:11" ht="43.5" x14ac:dyDescent="0.35">
      <c r="A61" s="12" t="s">
        <v>2582</v>
      </c>
      <c r="B61" s="12" t="s">
        <v>2583</v>
      </c>
      <c r="C61" s="12" t="s">
        <v>7969</v>
      </c>
      <c r="D61" s="12">
        <v>60</v>
      </c>
      <c r="E61" s="12" t="str">
        <f t="shared" si="0"/>
        <v>E1_5_1_3</v>
      </c>
      <c r="F61" s="12" t="s">
        <v>9247</v>
      </c>
      <c r="G61" s="12" t="s">
        <v>7419</v>
      </c>
      <c r="H61" s="12" t="s">
        <v>9605</v>
      </c>
      <c r="I61" s="12" t="s">
        <v>7420</v>
      </c>
      <c r="J61" s="12" t="str">
        <f t="shared" si="1"/>
        <v>(${Variables:E1_5_1_3_kcat} * E1_5_1_3 * C00101 * C00003)/(${Variables:E1_5_1_3_km} + (E1_5_1_3 * C00101 * C00003))</v>
      </c>
      <c r="K61" s="44" t="str">
        <f t="shared" si="2"/>
        <v>r60: C00101 + C00003 -&gt; C00415 + C00004 + C00080 | (${Variables:E1_5_1_3_kcat} * E1_5_1_3 * C00101 * C00003)/(${Variables:E1_5_1_3_km} + (E1_5_1_3 * C00101 * C00003))</v>
      </c>
    </row>
    <row r="62" spans="1:11" ht="43.5" x14ac:dyDescent="0.35">
      <c r="A62" s="12" t="s">
        <v>2582</v>
      </c>
      <c r="B62" s="12" t="s">
        <v>2583</v>
      </c>
      <c r="C62" s="12" t="s">
        <v>7969</v>
      </c>
      <c r="D62" s="12">
        <v>61</v>
      </c>
      <c r="E62" s="12" t="str">
        <f t="shared" si="0"/>
        <v>E1_5_1_3</v>
      </c>
      <c r="F62" s="12" t="s">
        <v>9248</v>
      </c>
      <c r="G62" s="12" t="s">
        <v>7421</v>
      </c>
      <c r="H62" s="12" t="s">
        <v>9606</v>
      </c>
      <c r="I62" s="12" t="s">
        <v>7422</v>
      </c>
      <c r="J62" s="12" t="str">
        <f t="shared" si="1"/>
        <v>(${Variables:E1_5_1_3_kcat} * E1_5_1_3 * C00101 * C00006)/(${Variables:E1_5_1_3_km} + (E1_5_1_3 * C00101 * C00006))</v>
      </c>
      <c r="K62" s="44" t="str">
        <f t="shared" si="2"/>
        <v>r61: C00101 + C00006 -&gt; C00415 + C00005 + C00080 | (${Variables:E1_5_1_3_kcat} * E1_5_1_3 * C00101 * C00006)/(${Variables:E1_5_1_3_km} + (E1_5_1_3 * C00101 * C00006))</v>
      </c>
    </row>
    <row r="63" spans="1:11" ht="43.5" x14ac:dyDescent="0.35">
      <c r="A63" s="12" t="s">
        <v>2582</v>
      </c>
      <c r="B63" s="12" t="s">
        <v>2583</v>
      </c>
      <c r="C63" s="12" t="s">
        <v>7969</v>
      </c>
      <c r="D63" s="12">
        <v>62</v>
      </c>
      <c r="E63" s="12" t="str">
        <f t="shared" si="0"/>
        <v>E1_5_1_3</v>
      </c>
      <c r="F63" s="12" t="s">
        <v>9249</v>
      </c>
      <c r="G63" s="12" t="s">
        <v>7502</v>
      </c>
      <c r="H63" s="12" t="s">
        <v>9607</v>
      </c>
      <c r="I63" s="12" t="s">
        <v>7503</v>
      </c>
      <c r="J63" s="12" t="str">
        <f t="shared" si="1"/>
        <v>(${Variables:E1_5_1_3_kcat} * E1_5_1_3 * C00272 * C00006)/(${Variables:E1_5_1_3_km} + (E1_5_1_3 * C00272 * C00006))</v>
      </c>
      <c r="K63" s="44" t="str">
        <f t="shared" si="2"/>
        <v>r62: C00272 + C00006 -&gt; C02953 + C00005 + C00080 | (${Variables:E1_5_1_3_kcat} * E1_5_1_3 * C00272 * C00006)/(${Variables:E1_5_1_3_km} + (E1_5_1_3 * C00272 * C00006))</v>
      </c>
    </row>
    <row r="64" spans="1:11" ht="43.5" x14ac:dyDescent="0.35">
      <c r="A64" s="12" t="s">
        <v>2582</v>
      </c>
      <c r="B64" s="12" t="s">
        <v>2583</v>
      </c>
      <c r="C64" s="12" t="s">
        <v>7969</v>
      </c>
      <c r="D64" s="12">
        <v>63</v>
      </c>
      <c r="E64" s="12" t="str">
        <f t="shared" si="0"/>
        <v>E1_5_1_3</v>
      </c>
      <c r="F64" s="12" t="s">
        <v>9250</v>
      </c>
      <c r="G64" s="12" t="s">
        <v>7543</v>
      </c>
      <c r="H64" s="12" t="s">
        <v>9603</v>
      </c>
      <c r="I64" s="12" t="s">
        <v>7544</v>
      </c>
      <c r="J64" s="12" t="str">
        <f t="shared" si="1"/>
        <v>(${Variables:E1_5_1_3_kcat} * E1_5_1_3 * C00415 * C00003)/(${Variables:E1_5_1_3_km} + (E1_5_1_3 * C00415 * C00003))</v>
      </c>
      <c r="K64" s="44" t="str">
        <f t="shared" si="2"/>
        <v>r63: C00415 + C00003 -&gt; C00504 + C00004 + C00080 | (${Variables:E1_5_1_3_kcat} * E1_5_1_3 * C00415 * C00003)/(${Variables:E1_5_1_3_km} + (E1_5_1_3 * C00415 * C00003))</v>
      </c>
    </row>
    <row r="65" spans="1:11" ht="43.5" x14ac:dyDescent="0.35">
      <c r="A65" s="12" t="s">
        <v>2582</v>
      </c>
      <c r="B65" s="12" t="s">
        <v>2583</v>
      </c>
      <c r="C65" s="12" t="s">
        <v>7969</v>
      </c>
      <c r="D65" s="12">
        <v>64</v>
      </c>
      <c r="E65" s="12" t="str">
        <f t="shared" si="0"/>
        <v>E1_5_1_3</v>
      </c>
      <c r="F65" s="12" t="s">
        <v>9251</v>
      </c>
      <c r="G65" s="12" t="s">
        <v>7545</v>
      </c>
      <c r="H65" s="12" t="s">
        <v>9604</v>
      </c>
      <c r="I65" s="12" t="s">
        <v>7546</v>
      </c>
      <c r="J65" s="12" t="str">
        <f t="shared" si="1"/>
        <v>(${Variables:E1_5_1_3_kcat} * E1_5_1_3 * C00415 * C00006)/(${Variables:E1_5_1_3_km} + (E1_5_1_3 * C00415 * C00006))</v>
      </c>
      <c r="K65" s="44" t="str">
        <f t="shared" si="2"/>
        <v>r64: C00415 + C00006 -&gt; C00504 + C00005 + C00080 | (${Variables:E1_5_1_3_kcat} * E1_5_1_3 * C00415 * C00006)/(${Variables:E1_5_1_3_km} + (E1_5_1_3 * C00415 * C00006))</v>
      </c>
    </row>
    <row r="66" spans="1:11" ht="58" x14ac:dyDescent="0.35">
      <c r="A66" s="12" t="s">
        <v>5013</v>
      </c>
      <c r="B66" s="12" t="s">
        <v>5014</v>
      </c>
      <c r="C66" s="12" t="s">
        <v>7979</v>
      </c>
      <c r="D66" s="12">
        <v>65</v>
      </c>
      <c r="E66" s="12" t="str">
        <f t="shared" ref="E66:E129" si="3">CONCATENATE("E",C66)</f>
        <v>E1_7_1_7</v>
      </c>
      <c r="F66" s="12" t="s">
        <v>9252</v>
      </c>
      <c r="G66" s="12" t="s">
        <v>7439</v>
      </c>
      <c r="H66" s="12" t="s">
        <v>9608</v>
      </c>
      <c r="I66" s="12" t="s">
        <v>7440</v>
      </c>
      <c r="J66" s="12" t="str">
        <f t="shared" si="1"/>
        <v>(${Variables:E1_7_1_7_kcat} * E1_7_1_7 * C00130 * C00014 * C00006)/(${Variables:E1_7_1_7_km} + (E1_7_1_7 * C00130 * C00014 * C00006))</v>
      </c>
      <c r="K66" s="44" t="str">
        <f t="shared" si="2"/>
        <v>r65: C00130 + C00014 + C00006 -&gt; C00144 + C00005 + C00080 | (${Variables:E1_7_1_7_kcat} * E1_7_1_7 * C00130 * C00014 * C00006)/(${Variables:E1_7_1_7_km} + (E1_7_1_7 * C00130 * C00014 * C00006))</v>
      </c>
    </row>
    <row r="67" spans="1:11" ht="58" x14ac:dyDescent="0.35">
      <c r="A67" s="12" t="s">
        <v>1968</v>
      </c>
      <c r="B67" s="12" t="s">
        <v>1969</v>
      </c>
      <c r="C67" s="12" t="s">
        <v>7835</v>
      </c>
      <c r="D67" s="12">
        <v>66</v>
      </c>
      <c r="E67" s="12" t="str">
        <f t="shared" si="3"/>
        <v>E1_8_1_9</v>
      </c>
      <c r="F67" s="12" t="s">
        <v>9253</v>
      </c>
      <c r="G67" s="12" t="s">
        <v>8082</v>
      </c>
      <c r="H67" s="12" t="s">
        <v>9609</v>
      </c>
      <c r="I67" s="12" t="s">
        <v>8083</v>
      </c>
      <c r="J67" s="12" t="str">
        <f t="shared" ref="J67:J130" si="4">CONCATENATE("(${Variables:",E67,"_kcat","} * ",E67," * ",G67,")","/(${Variables:",E67,"_km","} + (",E67," * ",G67,"))")</f>
        <v>(${Variables:E1_8_1_9_kcat} * E1_8_1_9 * C00005 * C00080 * C18902)/(${Variables:E1_8_1_9_km} + (E1_8_1_9 * C00005 * C00080 * C18902))</v>
      </c>
      <c r="K67" s="44" t="str">
        <f t="shared" ref="K67:K130" si="5">CONCATENATE("r",D67,": ",F67," -&gt; ",H67," | ",J67)</f>
        <v>r66: C00005 + C00080 + C18902 -&gt; C00006 + C00001 + C05703 | (${Variables:E1_8_1_9_kcat} * E1_8_1_9 * C00005 * C00080 * C18902)/(${Variables:E1_8_1_9_km} + (E1_8_1_9 * C00005 * C00080 * C18902))</v>
      </c>
    </row>
    <row r="68" spans="1:11" ht="58" x14ac:dyDescent="0.35">
      <c r="A68" s="12" t="s">
        <v>5026</v>
      </c>
      <c r="B68" s="12" t="s">
        <v>5027</v>
      </c>
      <c r="C68" s="12" t="s">
        <v>7835</v>
      </c>
      <c r="D68" s="12">
        <v>67</v>
      </c>
      <c r="E68" s="12" t="str">
        <f t="shared" si="3"/>
        <v>E1_8_1_9</v>
      </c>
      <c r="F68" s="12" t="s">
        <v>9253</v>
      </c>
      <c r="G68" s="12" t="s">
        <v>8082</v>
      </c>
      <c r="H68" s="12" t="s">
        <v>9609</v>
      </c>
      <c r="I68" s="12" t="s">
        <v>8083</v>
      </c>
      <c r="J68" s="12" t="str">
        <f t="shared" si="4"/>
        <v>(${Variables:E1_8_1_9_kcat} * E1_8_1_9 * C00005 * C00080 * C18902)/(${Variables:E1_8_1_9_km} + (E1_8_1_9 * C00005 * C00080 * C18902))</v>
      </c>
      <c r="K68" s="44" t="str">
        <f t="shared" si="5"/>
        <v>r67: C00005 + C00080 + C18902 -&gt; C00006 + C00001 + C05703 | (${Variables:E1_8_1_9_kcat} * E1_8_1_9 * C00005 * C00080 * C18902)/(${Variables:E1_8_1_9_km} + (E1_8_1_9 * C00005 * C00080 * C18902))</v>
      </c>
    </row>
    <row r="69" spans="1:11" ht="58" x14ac:dyDescent="0.35">
      <c r="A69" s="12" t="s">
        <v>1968</v>
      </c>
      <c r="B69" s="12" t="s">
        <v>1969</v>
      </c>
      <c r="C69" s="12" t="s">
        <v>7835</v>
      </c>
      <c r="D69" s="12">
        <v>68</v>
      </c>
      <c r="E69" s="12" t="str">
        <f t="shared" si="3"/>
        <v>E1_8_1_9</v>
      </c>
      <c r="F69" s="12" t="s">
        <v>9254</v>
      </c>
      <c r="G69" s="12" t="s">
        <v>7413</v>
      </c>
      <c r="H69" s="12" t="s">
        <v>9610</v>
      </c>
      <c r="I69" s="12" t="s">
        <v>7414</v>
      </c>
      <c r="J69" s="12" t="str">
        <f t="shared" si="4"/>
        <v>(${Variables:E1_8_1_9_kcat} * E1_8_1_9 * C00097 * C00051 * C00006)/(${Variables:E1_8_1_9_km} + (E1_8_1_9 * C00097 * C00051 * C00006))</v>
      </c>
      <c r="K69" s="44" t="str">
        <f t="shared" si="5"/>
        <v>r68: C00097 + C00051 + C00006 -&gt; C05526 + C00005 | (${Variables:E1_8_1_9_kcat} * E1_8_1_9 * C00097 * C00051 * C00006)/(${Variables:E1_8_1_9_km} + (E1_8_1_9 * C00097 * C00051 * C00006))</v>
      </c>
    </row>
    <row r="70" spans="1:11" ht="58" x14ac:dyDescent="0.35">
      <c r="A70" s="12" t="s">
        <v>5026</v>
      </c>
      <c r="B70" s="12" t="s">
        <v>5027</v>
      </c>
      <c r="C70" s="12" t="s">
        <v>7835</v>
      </c>
      <c r="D70" s="12">
        <v>69</v>
      </c>
      <c r="E70" s="12" t="str">
        <f t="shared" si="3"/>
        <v>E1_8_1_9</v>
      </c>
      <c r="F70" s="12" t="s">
        <v>9254</v>
      </c>
      <c r="G70" s="12" t="s">
        <v>7413</v>
      </c>
      <c r="H70" s="12" t="s">
        <v>9610</v>
      </c>
      <c r="I70" s="12" t="s">
        <v>7414</v>
      </c>
      <c r="J70" s="12" t="str">
        <f t="shared" si="4"/>
        <v>(${Variables:E1_8_1_9_kcat} * E1_8_1_9 * C00097 * C00051 * C00006)/(${Variables:E1_8_1_9_km} + (E1_8_1_9 * C00097 * C00051 * C00006))</v>
      </c>
      <c r="K70" s="44" t="str">
        <f t="shared" si="5"/>
        <v>r69: C00097 + C00051 + C00006 -&gt; C05526 + C00005 | (${Variables:E1_8_1_9_kcat} * E1_8_1_9 * C00097 * C00051 * C00006)/(${Variables:E1_8_1_9_km} + (E1_8_1_9 * C00097 * C00051 * C00006))</v>
      </c>
    </row>
    <row r="71" spans="1:11" ht="43.5" x14ac:dyDescent="0.35">
      <c r="A71" s="12" t="s">
        <v>1968</v>
      </c>
      <c r="B71" s="12" t="s">
        <v>1969</v>
      </c>
      <c r="C71" s="12" t="s">
        <v>7835</v>
      </c>
      <c r="D71" s="12">
        <v>70</v>
      </c>
      <c r="E71" s="12" t="str">
        <f t="shared" si="3"/>
        <v>E1_8_1_9</v>
      </c>
      <c r="F71" s="12" t="s">
        <v>9255</v>
      </c>
      <c r="G71" s="12" t="s">
        <v>7515</v>
      </c>
      <c r="H71" s="12" t="s">
        <v>9611</v>
      </c>
      <c r="I71" s="12" t="s">
        <v>7516</v>
      </c>
      <c r="J71" s="12" t="str">
        <f t="shared" si="4"/>
        <v>(${Variables:E1_8_1_9_kcat} * E1_8_1_9 * C00342 * C00006)/(${Variables:E1_8_1_9_km} + (E1_8_1_9 * C00342 * C00006))</v>
      </c>
      <c r="K71" s="44" t="str">
        <f t="shared" si="5"/>
        <v>r70: C00342 + C00006 -&gt; C00343 + C00005 + C00080 | (${Variables:E1_8_1_9_kcat} * E1_8_1_9 * C00342 * C00006)/(${Variables:E1_8_1_9_km} + (E1_8_1_9 * C00342 * C00006))</v>
      </c>
    </row>
    <row r="72" spans="1:11" ht="43.5" x14ac:dyDescent="0.35">
      <c r="A72" s="12" t="s">
        <v>5026</v>
      </c>
      <c r="B72" s="12" t="s">
        <v>5027</v>
      </c>
      <c r="C72" s="12" t="s">
        <v>7835</v>
      </c>
      <c r="D72" s="12">
        <v>71</v>
      </c>
      <c r="E72" s="12" t="str">
        <f t="shared" si="3"/>
        <v>E1_8_1_9</v>
      </c>
      <c r="F72" s="12" t="s">
        <v>9255</v>
      </c>
      <c r="G72" s="12" t="s">
        <v>7515</v>
      </c>
      <c r="H72" s="12" t="s">
        <v>9611</v>
      </c>
      <c r="I72" s="12" t="s">
        <v>7516</v>
      </c>
      <c r="J72" s="12" t="str">
        <f t="shared" si="4"/>
        <v>(${Variables:E1_8_1_9_kcat} * E1_8_1_9 * C00342 * C00006)/(${Variables:E1_8_1_9_km} + (E1_8_1_9 * C00342 * C00006))</v>
      </c>
      <c r="K72" s="44" t="str">
        <f t="shared" si="5"/>
        <v>r71: C00342 + C00006 -&gt; C00343 + C00005 + C00080 | (${Variables:E1_8_1_9_kcat} * E1_8_1_9 * C00342 * C00006)/(${Variables:E1_8_1_9_km} + (E1_8_1_9 * C00342 * C00006))</v>
      </c>
    </row>
    <row r="73" spans="1:11" ht="58" x14ac:dyDescent="0.35">
      <c r="A73" s="12" t="s">
        <v>1968</v>
      </c>
      <c r="B73" s="12" t="s">
        <v>1969</v>
      </c>
      <c r="C73" s="12" t="s">
        <v>7835</v>
      </c>
      <c r="D73" s="12">
        <v>72</v>
      </c>
      <c r="E73" s="12" t="str">
        <f t="shared" si="3"/>
        <v>E1_8_1_9</v>
      </c>
      <c r="F73" s="12" t="s">
        <v>9256</v>
      </c>
      <c r="G73" s="12" t="s">
        <v>8087</v>
      </c>
      <c r="H73" s="12" t="s">
        <v>9612</v>
      </c>
      <c r="I73" s="12" t="s">
        <v>8088</v>
      </c>
      <c r="J73" s="12" t="str">
        <f t="shared" si="4"/>
        <v>(${Variables:E1_8_1_9_kcat} * E1_8_1_9 * C01528 * C00006 * C00001)/(${Variables:E1_8_1_9_km} + (E1_8_1_9 * C01528 * C00006 * C00001))</v>
      </c>
      <c r="K73" s="44" t="str">
        <f t="shared" si="5"/>
        <v>r72: C01528 + C00006 + C00001 -&gt; C05684 + C00005 + C00080 | (${Variables:E1_8_1_9_kcat} * E1_8_1_9 * C01528 * C00006 * C00001)/(${Variables:E1_8_1_9_km} + (E1_8_1_9 * C01528 * C00006 * C00001))</v>
      </c>
    </row>
    <row r="74" spans="1:11" ht="58" x14ac:dyDescent="0.35">
      <c r="A74" s="12" t="s">
        <v>5026</v>
      </c>
      <c r="B74" s="12" t="s">
        <v>5027</v>
      </c>
      <c r="C74" s="12" t="s">
        <v>7835</v>
      </c>
      <c r="D74" s="12">
        <v>73</v>
      </c>
      <c r="E74" s="12" t="str">
        <f t="shared" si="3"/>
        <v>E1_8_1_9</v>
      </c>
      <c r="F74" s="12" t="s">
        <v>9256</v>
      </c>
      <c r="G74" s="12" t="s">
        <v>8087</v>
      </c>
      <c r="H74" s="12" t="s">
        <v>9612</v>
      </c>
      <c r="I74" s="12" t="s">
        <v>8088</v>
      </c>
      <c r="J74" s="12" t="str">
        <f t="shared" si="4"/>
        <v>(${Variables:E1_8_1_9_kcat} * E1_8_1_9 * C01528 * C00006 * C00001)/(${Variables:E1_8_1_9_km} + (E1_8_1_9 * C01528 * C00006 * C00001))</v>
      </c>
      <c r="K74" s="44" t="str">
        <f t="shared" si="5"/>
        <v>r73: C01528 + C00006 + C00001 -&gt; C05684 + C00005 + C00080 | (${Variables:E1_8_1_9_kcat} * E1_8_1_9 * C01528 * C00006 * C00001)/(${Variables:E1_8_1_9_km} + (E1_8_1_9 * C01528 * C00006 * C00001))</v>
      </c>
    </row>
    <row r="75" spans="1:11" ht="58" x14ac:dyDescent="0.35">
      <c r="A75" s="12" t="s">
        <v>3339</v>
      </c>
      <c r="B75" s="12" t="s">
        <v>3340</v>
      </c>
      <c r="C75" s="12" t="s">
        <v>7954</v>
      </c>
      <c r="D75" s="12">
        <v>74</v>
      </c>
      <c r="E75" s="12" t="str">
        <f t="shared" si="3"/>
        <v>E1_8_4_11</v>
      </c>
      <c r="F75" s="12" t="s">
        <v>9257</v>
      </c>
      <c r="G75" s="12" t="s">
        <v>7364</v>
      </c>
      <c r="H75" s="12" t="s">
        <v>9613</v>
      </c>
      <c r="I75" s="12" t="s">
        <v>7365</v>
      </c>
      <c r="J75" s="12" t="str">
        <f t="shared" si="4"/>
        <v>(${Variables:E1_8_4_11_kcat} * E1_8_4_11 * C00073 * C00343 * C00001)/(${Variables:E1_8_4_11_km} + (E1_8_4_11 * C00073 * C00343 * C00001))</v>
      </c>
      <c r="K75" s="44" t="str">
        <f t="shared" si="5"/>
        <v>r74: C00073 + C00343 + C00001 -&gt; C15999 + C00342 | (${Variables:E1_8_4_11_kcat} * E1_8_4_11 * C00073 * C00343 * C00001)/(${Variables:E1_8_4_11_km} + (E1_8_4_11 * C00073 * C00343 * C00001))</v>
      </c>
    </row>
    <row r="76" spans="1:11" ht="58" x14ac:dyDescent="0.35">
      <c r="A76" s="12" t="s">
        <v>3339</v>
      </c>
      <c r="B76" s="12" t="s">
        <v>3340</v>
      </c>
      <c r="C76" s="12" t="s">
        <v>7954</v>
      </c>
      <c r="D76" s="12">
        <v>75</v>
      </c>
      <c r="E76" s="12" t="str">
        <f t="shared" si="3"/>
        <v>E1_8_4_11</v>
      </c>
      <c r="F76" s="12" t="s">
        <v>9258</v>
      </c>
      <c r="G76" s="12" t="s">
        <v>7670</v>
      </c>
      <c r="H76" s="12" t="s">
        <v>9614</v>
      </c>
      <c r="I76" s="12" t="s">
        <v>7671</v>
      </c>
      <c r="J76" s="12" t="str">
        <f t="shared" si="4"/>
        <v>(${Variables:E1_8_4_11_kcat} * E1_8_4_11 * C03023 * C00343 * C00001)/(${Variables:E1_8_4_11_km} + (E1_8_4_11 * C03023 * C00343 * C00001))</v>
      </c>
      <c r="K76" s="44" t="str">
        <f t="shared" si="5"/>
        <v>r75: C03023 + C00343 + C00001 -&gt; C03895 + C00342 | (${Variables:E1_8_4_11_kcat} * E1_8_4_11 * C03023 * C00343 * C00001)/(${Variables:E1_8_4_11_km} + (E1_8_4_11 * C03023 * C00343 * C00001))</v>
      </c>
    </row>
    <row r="77" spans="1:11" ht="58" x14ac:dyDescent="0.35">
      <c r="A77" s="12" t="s">
        <v>3777</v>
      </c>
      <c r="B77" s="12" t="s">
        <v>3778</v>
      </c>
      <c r="C77" s="12" t="s">
        <v>8040</v>
      </c>
      <c r="D77" s="12">
        <v>76</v>
      </c>
      <c r="E77" s="12" t="str">
        <f t="shared" si="3"/>
        <v>E1_8_4_12</v>
      </c>
      <c r="F77" s="12" t="s">
        <v>9258</v>
      </c>
      <c r="G77" s="12" t="s">
        <v>7670</v>
      </c>
      <c r="H77" s="12" t="s">
        <v>9615</v>
      </c>
      <c r="I77" s="12" t="s">
        <v>7672</v>
      </c>
      <c r="J77" s="12" t="str">
        <f t="shared" si="4"/>
        <v>(${Variables:E1_8_4_12_kcat} * E1_8_4_12 * C03023 * C00343 * C00001)/(${Variables:E1_8_4_12_km} + (E1_8_4_12 * C03023 * C00343 * C00001))</v>
      </c>
      <c r="K77" s="44" t="str">
        <f t="shared" si="5"/>
        <v>r76: C03023 + C00343 + C00001 -&gt; C15653 + C00342 | (${Variables:E1_8_4_12_kcat} * E1_8_4_12 * C03023 * C00343 * C00001)/(${Variables:E1_8_4_12_km} + (E1_8_4_12 * C03023 * C00343 * C00001))</v>
      </c>
    </row>
    <row r="78" spans="1:11" ht="43.5" x14ac:dyDescent="0.35">
      <c r="A78" s="12" t="s">
        <v>2871</v>
      </c>
      <c r="B78" s="12" t="s">
        <v>2872</v>
      </c>
      <c r="C78" s="12" t="s">
        <v>7925</v>
      </c>
      <c r="D78" s="12">
        <v>77</v>
      </c>
      <c r="E78" s="12" t="str">
        <f t="shared" si="3"/>
        <v>E2_1_1_10</v>
      </c>
      <c r="F78" s="12" t="s">
        <v>9259</v>
      </c>
      <c r="G78" s="12" t="s">
        <v>7295</v>
      </c>
      <c r="H78" s="12" t="s">
        <v>9616</v>
      </c>
      <c r="I78" s="12" t="s">
        <v>7296</v>
      </c>
      <c r="J78" s="12" t="str">
        <f t="shared" si="4"/>
        <v>(${Variables:E2_1_1_10_kcat} * E2_1_1_10 * C00019 * C00155)/(${Variables:E2_1_1_10_km} + (E2_1_1_10 * C00019 * C00155))</v>
      </c>
      <c r="K78" s="44" t="str">
        <f t="shared" si="5"/>
        <v>r77: C00019 + C00155 -&gt; C00021 + C00073 | (${Variables:E2_1_1_10_kcat} * E2_1_1_10 * C00019 * C00155)/(${Variables:E2_1_1_10_km} + (E2_1_1_10 * C00019 * C00155))</v>
      </c>
    </row>
    <row r="79" spans="1:11" ht="43.5" x14ac:dyDescent="0.35">
      <c r="A79" s="12" t="s">
        <v>2871</v>
      </c>
      <c r="B79" s="12" t="s">
        <v>2872</v>
      </c>
      <c r="C79" s="12" t="s">
        <v>7925</v>
      </c>
      <c r="D79" s="12">
        <v>78</v>
      </c>
      <c r="E79" s="12" t="str">
        <f t="shared" si="3"/>
        <v>E2_1_1_10</v>
      </c>
      <c r="F79" s="12" t="s">
        <v>9260</v>
      </c>
      <c r="G79" s="12" t="s">
        <v>7675</v>
      </c>
      <c r="H79" s="12" t="s">
        <v>8084</v>
      </c>
      <c r="I79" s="12" t="s">
        <v>8084</v>
      </c>
      <c r="J79" s="12" t="str">
        <f t="shared" si="4"/>
        <v>(${Variables:E2_1_1_10_kcat} * E2_1_1_10 * C03172 * C00155)/(${Variables:E2_1_1_10_km} + (E2_1_1_10 * C03172 * C00155))</v>
      </c>
      <c r="K79" s="44" t="str">
        <f t="shared" si="5"/>
        <v>r78: C03172 + C00155 -&gt; C00073 | (${Variables:E2_1_1_10_kcat} * E2_1_1_10 * C03172 * C00155)/(${Variables:E2_1_1_10_km} + (E2_1_1_10 * C03172 * C00155))</v>
      </c>
    </row>
    <row r="80" spans="1:11" ht="43.5" x14ac:dyDescent="0.35">
      <c r="A80" s="12" t="s">
        <v>3040</v>
      </c>
      <c r="B80" s="12" t="s">
        <v>3041</v>
      </c>
      <c r="C80" s="12" t="s">
        <v>8051</v>
      </c>
      <c r="D80" s="12">
        <v>79</v>
      </c>
      <c r="E80" s="12" t="str">
        <f t="shared" si="3"/>
        <v>E2_1_1_14</v>
      </c>
      <c r="F80" s="12" t="s">
        <v>9261</v>
      </c>
      <c r="G80" s="12" t="s">
        <v>7699</v>
      </c>
      <c r="H80" s="12" t="s">
        <v>9617</v>
      </c>
      <c r="I80" s="12" t="s">
        <v>7700</v>
      </c>
      <c r="J80" s="12" t="str">
        <f t="shared" si="4"/>
        <v>(${Variables:E2_1_1_14_kcat} * E2_1_1_14 * C04489 * C00155)/(${Variables:E2_1_1_14_km} + (E2_1_1_14 * C04489 * C00155))</v>
      </c>
      <c r="K80" s="44" t="str">
        <f t="shared" si="5"/>
        <v>r79: C04489 + C00155 -&gt; C04144 + C00073 | (${Variables:E2_1_1_14_kcat} * E2_1_1_14 * C04489 * C00155)/(${Variables:E2_1_1_14_km} + (E2_1_1_14 * C04489 * C00155))</v>
      </c>
    </row>
    <row r="81" spans="1:11" ht="43.5" x14ac:dyDescent="0.35">
      <c r="A81" s="12" t="s">
        <v>3040</v>
      </c>
      <c r="B81" s="12" t="s">
        <v>3041</v>
      </c>
      <c r="C81" s="12" t="s">
        <v>8051</v>
      </c>
      <c r="D81" s="12">
        <v>80</v>
      </c>
      <c r="E81" s="12" t="str">
        <f t="shared" si="3"/>
        <v>E2_1_1_14</v>
      </c>
      <c r="F81" s="12" t="s">
        <v>9262</v>
      </c>
      <c r="G81" s="12" t="s">
        <v>7731</v>
      </c>
      <c r="H81" s="12" t="s">
        <v>9618</v>
      </c>
      <c r="I81" s="12" t="s">
        <v>7732</v>
      </c>
      <c r="J81" s="12" t="str">
        <f t="shared" si="4"/>
        <v>(${Variables:E2_1_1_14_kcat} * E2_1_1_14 * C05698 * C04489)/(${Variables:E2_1_1_14_km} + (E2_1_1_14 * C05698 * C04489))</v>
      </c>
      <c r="K81" s="44" t="str">
        <f t="shared" si="5"/>
        <v>r80: C05698 + C04489 -&gt; C05335 + C04144 | (${Variables:E2_1_1_14_kcat} * E2_1_1_14 * C05698 * C04489)/(${Variables:E2_1_1_14_km} + (E2_1_1_14 * C05698 * C04489))</v>
      </c>
    </row>
    <row r="82" spans="1:11" ht="43.5" x14ac:dyDescent="0.35">
      <c r="A82" s="12" t="s">
        <v>4873</v>
      </c>
      <c r="B82" s="12" t="s">
        <v>4874</v>
      </c>
      <c r="C82" s="12" t="s">
        <v>7918</v>
      </c>
      <c r="D82" s="12">
        <v>81</v>
      </c>
      <c r="E82" s="12" t="str">
        <f t="shared" si="3"/>
        <v>E2_1_1_170</v>
      </c>
      <c r="F82" s="12" t="s">
        <v>5809</v>
      </c>
      <c r="G82" s="12" t="s">
        <v>5809</v>
      </c>
      <c r="H82" s="12" t="s">
        <v>5808</v>
      </c>
      <c r="I82" s="12" t="s">
        <v>5808</v>
      </c>
      <c r="J82" s="12" t="str">
        <f t="shared" si="4"/>
        <v>(${Variables:E2_1_1_170_kcat} * E2_1_1_170 * C00019)/(${Variables:E2_1_1_170_km} + (E2_1_1_170 * C00019))</v>
      </c>
      <c r="K82" s="44" t="str">
        <f t="shared" si="5"/>
        <v>r81: C00019 -&gt; C00021 | (${Variables:E2_1_1_170_kcat} * E2_1_1_170 * C00019)/(${Variables:E2_1_1_170_km} + (E2_1_1_170 * C00019))</v>
      </c>
    </row>
    <row r="83" spans="1:11" ht="43.5" x14ac:dyDescent="0.35">
      <c r="A83" s="12" t="s">
        <v>2414</v>
      </c>
      <c r="B83" s="12" t="s">
        <v>2415</v>
      </c>
      <c r="C83" s="12" t="s">
        <v>7926</v>
      </c>
      <c r="D83" s="12">
        <v>82</v>
      </c>
      <c r="E83" s="12" t="str">
        <f t="shared" si="3"/>
        <v>E2_1_1_171</v>
      </c>
      <c r="F83" s="12" t="s">
        <v>9263</v>
      </c>
      <c r="G83" s="12" t="s">
        <v>7297</v>
      </c>
      <c r="H83" s="12" t="s">
        <v>9619</v>
      </c>
      <c r="I83" s="12" t="s">
        <v>7298</v>
      </c>
      <c r="J83" s="12" t="str">
        <f t="shared" si="4"/>
        <v>(${Variables:E2_1_1_171_kcat} * E2_1_1_171 * C00019 * C00240)/(${Variables:E2_1_1_171_km} + (E2_1_1_171 * C00019 * C00240))</v>
      </c>
      <c r="K83" s="44" t="str">
        <f t="shared" si="5"/>
        <v>r82: C00019 + C00240 -&gt; C00021 + C04153 | (${Variables:E2_1_1_171_kcat} * E2_1_1_171 * C00019 * C00240)/(${Variables:E2_1_1_171_km} + (E2_1_1_171 * C00019 * C00240))</v>
      </c>
    </row>
    <row r="84" spans="1:11" ht="43.5" x14ac:dyDescent="0.35">
      <c r="A84" s="12" t="s">
        <v>3645</v>
      </c>
      <c r="B84" s="12" t="s">
        <v>3646</v>
      </c>
      <c r="C84" s="12" t="s">
        <v>7919</v>
      </c>
      <c r="D84" s="12">
        <v>83</v>
      </c>
      <c r="E84" s="12" t="str">
        <f t="shared" si="3"/>
        <v>E2_1_1_176</v>
      </c>
      <c r="F84" s="12" t="s">
        <v>5809</v>
      </c>
      <c r="G84" s="12" t="s">
        <v>5809</v>
      </c>
      <c r="H84" s="12" t="s">
        <v>5808</v>
      </c>
      <c r="I84" s="12" t="s">
        <v>5808</v>
      </c>
      <c r="J84" s="12" t="str">
        <f t="shared" si="4"/>
        <v>(${Variables:E2_1_1_176_kcat} * E2_1_1_176 * C00019)/(${Variables:E2_1_1_176_km} + (E2_1_1_176 * C00019))</v>
      </c>
      <c r="K84" s="44" t="str">
        <f t="shared" si="5"/>
        <v>r83: C00019 -&gt; C00021 | (${Variables:E2_1_1_176_kcat} * E2_1_1_176 * C00019)/(${Variables:E2_1_1_176_km} + (E2_1_1_176 * C00019))</v>
      </c>
    </row>
    <row r="85" spans="1:11" ht="43.5" x14ac:dyDescent="0.35">
      <c r="A85" s="12" t="s">
        <v>260</v>
      </c>
      <c r="B85" s="12" t="s">
        <v>261</v>
      </c>
      <c r="C85" s="12" t="s">
        <v>7920</v>
      </c>
      <c r="D85" s="12">
        <v>84</v>
      </c>
      <c r="E85" s="12" t="str">
        <f t="shared" si="3"/>
        <v>E2_1_1_177</v>
      </c>
      <c r="F85" s="12" t="s">
        <v>5809</v>
      </c>
      <c r="G85" s="12" t="s">
        <v>5809</v>
      </c>
      <c r="H85" s="12" t="s">
        <v>5808</v>
      </c>
      <c r="I85" s="12" t="s">
        <v>5808</v>
      </c>
      <c r="J85" s="12" t="str">
        <f t="shared" si="4"/>
        <v>(${Variables:E2_1_1_177_kcat} * E2_1_1_177 * C00019)/(${Variables:E2_1_1_177_km} + (E2_1_1_177 * C00019))</v>
      </c>
      <c r="K85" s="44" t="str">
        <f t="shared" si="5"/>
        <v>r84: C00019 -&gt; C00021 | (${Variables:E2_1_1_177_kcat} * E2_1_1_177 * C00019)/(${Variables:E2_1_1_177_km} + (E2_1_1_177 * C00019))</v>
      </c>
    </row>
    <row r="86" spans="1:11" ht="43.5" x14ac:dyDescent="0.35">
      <c r="A86" s="12" t="s">
        <v>590</v>
      </c>
      <c r="B86" s="12" t="s">
        <v>591</v>
      </c>
      <c r="C86" s="12" t="s">
        <v>7836</v>
      </c>
      <c r="D86" s="12">
        <v>85</v>
      </c>
      <c r="E86" s="12" t="str">
        <f t="shared" si="3"/>
        <v>E2_1_1_182</v>
      </c>
      <c r="F86" s="12" t="s">
        <v>9264</v>
      </c>
      <c r="G86" s="12" t="s">
        <v>8085</v>
      </c>
      <c r="H86" s="12" t="s">
        <v>9620</v>
      </c>
      <c r="I86" s="12" t="s">
        <v>8086</v>
      </c>
      <c r="J86" s="12" t="str">
        <f t="shared" si="4"/>
        <v>(${Variables:E2_1_1_182_kcat} * E2_1_1_182 * C00019 * C20648)/(${Variables:E2_1_1_182_km} + (E2_1_1_182 * C00019 * C20648))</v>
      </c>
      <c r="K86" s="44" t="str">
        <f t="shared" si="5"/>
        <v>r85: C00019 + C20648 -&gt; C00021 + C20796 | (${Variables:E2_1_1_182_kcat} * E2_1_1_182 * C00019 * C20648)/(${Variables:E2_1_1_182_km} + (E2_1_1_182 * C00019 * C20648))</v>
      </c>
    </row>
    <row r="87" spans="1:11" ht="43.5" x14ac:dyDescent="0.35">
      <c r="A87" s="12" t="s">
        <v>1590</v>
      </c>
      <c r="B87" s="12" t="s">
        <v>1591</v>
      </c>
      <c r="C87" s="12" t="s">
        <v>7921</v>
      </c>
      <c r="D87" s="12">
        <v>86</v>
      </c>
      <c r="E87" s="12" t="str">
        <f t="shared" si="3"/>
        <v>E2_1_1_190</v>
      </c>
      <c r="F87" s="12" t="s">
        <v>5809</v>
      </c>
      <c r="G87" s="12" t="s">
        <v>5809</v>
      </c>
      <c r="H87" s="12" t="s">
        <v>5808</v>
      </c>
      <c r="I87" s="12" t="s">
        <v>5808</v>
      </c>
      <c r="J87" s="12" t="str">
        <f t="shared" si="4"/>
        <v>(${Variables:E2_1_1_190_kcat} * E2_1_1_190 * C00019)/(${Variables:E2_1_1_190_km} + (E2_1_1_190 * C00019))</v>
      </c>
      <c r="K87" s="44" t="str">
        <f t="shared" si="5"/>
        <v>r86: C00019 -&gt; C00021 | (${Variables:E2_1_1_190_kcat} * E2_1_1_190 * C00019)/(${Variables:E2_1_1_190_km} + (E2_1_1_190 * C00019))</v>
      </c>
    </row>
    <row r="88" spans="1:11" ht="43.5" x14ac:dyDescent="0.35">
      <c r="A88" s="12" t="s">
        <v>1828</v>
      </c>
      <c r="B88" s="12" t="s">
        <v>1829</v>
      </c>
      <c r="C88" s="12" t="s">
        <v>7921</v>
      </c>
      <c r="D88" s="12">
        <v>87</v>
      </c>
      <c r="E88" s="12" t="str">
        <f t="shared" si="3"/>
        <v>E2_1_1_190</v>
      </c>
      <c r="F88" s="12" t="s">
        <v>5809</v>
      </c>
      <c r="G88" s="12" t="s">
        <v>5809</v>
      </c>
      <c r="H88" s="12" t="s">
        <v>5808</v>
      </c>
      <c r="I88" s="12" t="s">
        <v>5808</v>
      </c>
      <c r="J88" s="12" t="str">
        <f t="shared" si="4"/>
        <v>(${Variables:E2_1_1_190_kcat} * E2_1_1_190 * C00019)/(${Variables:E2_1_1_190_km} + (E2_1_1_190 * C00019))</v>
      </c>
      <c r="K88" s="44" t="str">
        <f t="shared" si="5"/>
        <v>r87: C00019 -&gt; C00021 | (${Variables:E2_1_1_190_kcat} * E2_1_1_190 * C00019)/(${Variables:E2_1_1_190_km} + (E2_1_1_190 * C00019))</v>
      </c>
    </row>
    <row r="89" spans="1:11" ht="43.5" x14ac:dyDescent="0.35">
      <c r="A89" s="12" t="s">
        <v>1130</v>
      </c>
      <c r="B89" s="12" t="s">
        <v>1131</v>
      </c>
      <c r="C89" s="12" t="s">
        <v>7922</v>
      </c>
      <c r="D89" s="12">
        <v>88</v>
      </c>
      <c r="E89" s="12" t="str">
        <f t="shared" si="3"/>
        <v>E2_1_1_198</v>
      </c>
      <c r="F89" s="12" t="s">
        <v>5809</v>
      </c>
      <c r="G89" s="12" t="s">
        <v>5809</v>
      </c>
      <c r="H89" s="12" t="s">
        <v>5808</v>
      </c>
      <c r="I89" s="12" t="s">
        <v>5808</v>
      </c>
      <c r="J89" s="12" t="str">
        <f t="shared" si="4"/>
        <v>(${Variables:E2_1_1_198_kcat} * E2_1_1_198 * C00019)/(${Variables:E2_1_1_198_km} + (E2_1_1_198 * C00019))</v>
      </c>
      <c r="K89" s="44" t="str">
        <f t="shared" si="5"/>
        <v>r88: C00019 -&gt; C00021 | (${Variables:E2_1_1_198_kcat} * E2_1_1_198 * C00019)/(${Variables:E2_1_1_198_km} + (E2_1_1_198 * C00019))</v>
      </c>
    </row>
    <row r="90" spans="1:11" ht="43.5" x14ac:dyDescent="0.35">
      <c r="A90" s="12" t="s">
        <v>2314</v>
      </c>
      <c r="B90" s="12" t="s">
        <v>2315</v>
      </c>
      <c r="C90" s="12" t="s">
        <v>7923</v>
      </c>
      <c r="D90" s="12">
        <v>89</v>
      </c>
      <c r="E90" s="12" t="str">
        <f t="shared" si="3"/>
        <v>E2_1_1_199</v>
      </c>
      <c r="F90" s="12" t="s">
        <v>5809</v>
      </c>
      <c r="G90" s="12" t="s">
        <v>5809</v>
      </c>
      <c r="H90" s="12" t="s">
        <v>5808</v>
      </c>
      <c r="I90" s="12" t="s">
        <v>5808</v>
      </c>
      <c r="J90" s="12" t="str">
        <f t="shared" si="4"/>
        <v>(${Variables:E2_1_1_199_kcat} * E2_1_1_199 * C00019)/(${Variables:E2_1_1_199_km} + (E2_1_1_199 * C00019))</v>
      </c>
      <c r="K90" s="44" t="str">
        <f t="shared" si="5"/>
        <v>r89: C00019 -&gt; C00021 | (${Variables:E2_1_1_199_kcat} * E2_1_1_199 * C00019)/(${Variables:E2_1_1_199_km} + (E2_1_1_199 * C00019))</v>
      </c>
    </row>
    <row r="91" spans="1:11" ht="43.5" x14ac:dyDescent="0.35">
      <c r="A91" s="12" t="s">
        <v>1898</v>
      </c>
      <c r="B91" s="12" t="s">
        <v>1899</v>
      </c>
      <c r="C91" s="12" t="s">
        <v>7924</v>
      </c>
      <c r="D91" s="12">
        <v>90</v>
      </c>
      <c r="E91" s="12" t="str">
        <f t="shared" si="3"/>
        <v>E2_1_1_207</v>
      </c>
      <c r="F91" s="12" t="s">
        <v>5809</v>
      </c>
      <c r="G91" s="12" t="s">
        <v>5809</v>
      </c>
      <c r="H91" s="12" t="s">
        <v>5808</v>
      </c>
      <c r="I91" s="12" t="s">
        <v>5808</v>
      </c>
      <c r="J91" s="12" t="str">
        <f t="shared" si="4"/>
        <v>(${Variables:E2_1_1_207_kcat} * E2_1_1_207 * C00019)/(${Variables:E2_1_1_207_km} + (E2_1_1_207 * C00019))</v>
      </c>
      <c r="K91" s="44" t="str">
        <f t="shared" si="5"/>
        <v>r90: C00019 -&gt; C00021 | (${Variables:E2_1_1_207_kcat} * E2_1_1_207 * C00019)/(${Variables:E2_1_1_207_km} + (E2_1_1_207 * C00019))</v>
      </c>
    </row>
    <row r="92" spans="1:11" ht="43.5" x14ac:dyDescent="0.35">
      <c r="A92" s="12" t="s">
        <v>3550</v>
      </c>
      <c r="B92" s="12" t="s">
        <v>3551</v>
      </c>
      <c r="C92" s="12" t="s">
        <v>7927</v>
      </c>
      <c r="D92" s="12">
        <v>91</v>
      </c>
      <c r="E92" s="12" t="str">
        <f t="shared" si="3"/>
        <v>E2_1_1_228</v>
      </c>
      <c r="F92" s="12" t="s">
        <v>9265</v>
      </c>
      <c r="G92" s="12" t="s">
        <v>7299</v>
      </c>
      <c r="H92" s="12" t="s">
        <v>9621</v>
      </c>
      <c r="I92" s="12" t="s">
        <v>7300</v>
      </c>
      <c r="J92" s="12" t="str">
        <f t="shared" si="4"/>
        <v>(${Variables:E2_1_1_228_kcat} * E2_1_1_228 * C00019 * C01977)/(${Variables:E2_1_1_228_km} + (E2_1_1_228 * C00019 * C01977))</v>
      </c>
      <c r="K92" s="44" t="str">
        <f t="shared" si="5"/>
        <v>r91: C00019 + C01977 -&gt; C00021 + C04157 | (${Variables:E2_1_1_228_kcat} * E2_1_1_228 * C00019 * C01977)/(${Variables:E2_1_1_228_km} + (E2_1_1_228 * C00019 * C01977))</v>
      </c>
    </row>
    <row r="93" spans="1:11" ht="43.5" x14ac:dyDescent="0.35">
      <c r="A93" s="12" t="s">
        <v>2195</v>
      </c>
      <c r="B93" s="12" t="s">
        <v>2196</v>
      </c>
      <c r="C93" s="12" t="s">
        <v>8039</v>
      </c>
      <c r="D93" s="12">
        <v>92</v>
      </c>
      <c r="E93" s="12" t="str">
        <f t="shared" si="3"/>
        <v>E2_1_1_297</v>
      </c>
      <c r="F93" s="12" t="s">
        <v>9266</v>
      </c>
      <c r="G93" s="12" t="s">
        <v>7666</v>
      </c>
      <c r="H93" s="12" t="s">
        <v>9622</v>
      </c>
      <c r="I93" s="12" t="s">
        <v>7667</v>
      </c>
      <c r="J93" s="12" t="str">
        <f t="shared" si="4"/>
        <v>(${Variables:E2_1_1_297_kcat} * E2_1_1_297 * C02583 * C00019)/(${Variables:E2_1_1_297_km} + (E2_1_1_297 * C02583 * C00019))</v>
      </c>
      <c r="K93" s="44" t="str">
        <f t="shared" si="5"/>
        <v>r92: C02583 + C00019 -&gt; C20858 + C00021 | (${Variables:E2_1_1_297_kcat} * E2_1_1_297 * C02583 * C00019)/(${Variables:E2_1_1_297_km} + (E2_1_1_297 * C02583 * C00019))</v>
      </c>
    </row>
    <row r="94" spans="1:11" ht="43.5" x14ac:dyDescent="0.35">
      <c r="A94" s="12" t="s">
        <v>4317</v>
      </c>
      <c r="B94" s="12" t="s">
        <v>4318</v>
      </c>
      <c r="C94" s="12" t="s">
        <v>7928</v>
      </c>
      <c r="D94" s="12">
        <v>93</v>
      </c>
      <c r="E94" s="12" t="str">
        <f t="shared" si="3"/>
        <v>E2_1_1_33</v>
      </c>
      <c r="F94" s="12" t="s">
        <v>9265</v>
      </c>
      <c r="G94" s="12" t="s">
        <v>7299</v>
      </c>
      <c r="H94" s="12" t="s">
        <v>9623</v>
      </c>
      <c r="I94" s="12" t="s">
        <v>7301</v>
      </c>
      <c r="J94" s="12" t="str">
        <f t="shared" si="4"/>
        <v>(${Variables:E2_1_1_33_kcat} * E2_1_1_33 * C00019 * C01977)/(${Variables:E2_1_1_33_km} + (E2_1_1_33 * C00019 * C01977))</v>
      </c>
      <c r="K94" s="44" t="str">
        <f t="shared" si="5"/>
        <v>r93: C00019 + C01977 -&gt; C00021 + C04160 | (${Variables:E2_1_1_33_kcat} * E2_1_1_33 * C00019 * C01977)/(${Variables:E2_1_1_33_km} + (E2_1_1_33 * C00019 * C01977))</v>
      </c>
    </row>
    <row r="95" spans="1:11" ht="43.5" x14ac:dyDescent="0.35">
      <c r="A95" s="12" t="s">
        <v>2579</v>
      </c>
      <c r="B95" s="12" t="s">
        <v>2580</v>
      </c>
      <c r="C95" s="12" t="s">
        <v>8009</v>
      </c>
      <c r="D95" s="12">
        <v>94</v>
      </c>
      <c r="E95" s="12" t="str">
        <f t="shared" si="3"/>
        <v>E2_1_1_45</v>
      </c>
      <c r="F95" s="12" t="s">
        <v>9267</v>
      </c>
      <c r="G95" s="12" t="s">
        <v>7537</v>
      </c>
      <c r="H95" s="12" t="s">
        <v>9624</v>
      </c>
      <c r="I95" s="12" t="s">
        <v>7538</v>
      </c>
      <c r="J95" s="12" t="str">
        <f t="shared" si="4"/>
        <v>(${Variables:E2_1_1_45_kcat} * E2_1_1_45 * C00365 * C00143)/(${Variables:E2_1_1_45_km} + (E2_1_1_45 * C00365 * C00143))</v>
      </c>
      <c r="K95" s="44" t="str">
        <f t="shared" si="5"/>
        <v>r94: C00365 + C00143 -&gt; C00415 + C00364 | (${Variables:E2_1_1_45_kcat} * E2_1_1_45 * C00365 * C00143)/(${Variables:E2_1_1_45_km} + (E2_1_1_45 * C00365 * C00143))</v>
      </c>
    </row>
    <row r="96" spans="1:11" ht="43.5" x14ac:dyDescent="0.35">
      <c r="A96" s="12" t="s">
        <v>695</v>
      </c>
      <c r="B96" s="12" t="s">
        <v>696</v>
      </c>
      <c r="C96" s="12" t="s">
        <v>8048</v>
      </c>
      <c r="D96" s="12">
        <v>95</v>
      </c>
      <c r="E96" s="12" t="str">
        <f t="shared" si="3"/>
        <v>E2_1_1_63</v>
      </c>
      <c r="F96" s="12" t="s">
        <v>9268</v>
      </c>
      <c r="G96" s="12" t="s">
        <v>7694</v>
      </c>
      <c r="H96" s="12" t="s">
        <v>9625</v>
      </c>
      <c r="I96" s="12" t="s">
        <v>7695</v>
      </c>
      <c r="J96" s="12" t="str">
        <f t="shared" si="4"/>
        <v>(${Variables:E2_1_1_63_kcat} * E2_1_1_63 * C04250 * C02743)/(${Variables:E2_1_1_63_km} + (E2_1_1_63 * C04250 * C02743))</v>
      </c>
      <c r="K96" s="44" t="str">
        <f t="shared" si="5"/>
        <v>r95: C04250 + C02743 -&gt; C03800 + C11475 | (${Variables:E2_1_1_63_kcat} * E2_1_1_63 * C04250 * C02743)/(${Variables:E2_1_1_63_km} + (E2_1_1_63 * C04250 * C02743))</v>
      </c>
    </row>
    <row r="97" spans="1:11" ht="43.5" x14ac:dyDescent="0.35">
      <c r="A97" s="12" t="s">
        <v>709</v>
      </c>
      <c r="B97" s="12" t="s">
        <v>710</v>
      </c>
      <c r="C97" s="12" t="s">
        <v>7953</v>
      </c>
      <c r="D97" s="12">
        <v>96</v>
      </c>
      <c r="E97" s="12" t="str">
        <f t="shared" si="3"/>
        <v>E2_1_2_1</v>
      </c>
      <c r="F97" s="12" t="s">
        <v>9269</v>
      </c>
      <c r="G97" s="12" t="s">
        <v>7360</v>
      </c>
      <c r="H97" s="12" t="s">
        <v>9626</v>
      </c>
      <c r="I97" s="12" t="s">
        <v>7361</v>
      </c>
      <c r="J97" s="12" t="str">
        <f t="shared" si="4"/>
        <v>(${Variables:E2_1_2_1_kcat} * E2_1_2_1 * C00065 * C01217)/(${Variables:E2_1_2_1_km} + (E2_1_2_1 * C00065 * C01217))</v>
      </c>
      <c r="K97" s="44" t="str">
        <f t="shared" si="5"/>
        <v>r96: C00065 + C01217 -&gt; C04377 + C00037 + C00001 | (${Variables:E2_1_2_1_kcat} * E2_1_2_1 * C00065 * C01217)/(${Variables:E2_1_2_1_km} + (E2_1_2_1 * C00065 * C01217))</v>
      </c>
    </row>
    <row r="98" spans="1:11" ht="58" x14ac:dyDescent="0.35">
      <c r="A98" s="12" t="s">
        <v>709</v>
      </c>
      <c r="B98" s="12" t="s">
        <v>710</v>
      </c>
      <c r="C98" s="12" t="s">
        <v>7953</v>
      </c>
      <c r="D98" s="12">
        <v>97</v>
      </c>
      <c r="E98" s="12" t="str">
        <f t="shared" si="3"/>
        <v>E2_1_2_1</v>
      </c>
      <c r="F98" s="12" t="s">
        <v>9270</v>
      </c>
      <c r="G98" s="12" t="s">
        <v>7447</v>
      </c>
      <c r="H98" s="12" t="s">
        <v>9627</v>
      </c>
      <c r="I98" s="12" t="s">
        <v>7448</v>
      </c>
      <c r="J98" s="12" t="str">
        <f t="shared" si="4"/>
        <v>(${Variables:E2_1_2_1_kcat} * E2_1_2_1 * C00143 * C00037 * C00001)/(${Variables:E2_1_2_1_km} + (E2_1_2_1 * C00143 * C00037 * C00001))</v>
      </c>
      <c r="K98" s="44" t="str">
        <f t="shared" si="5"/>
        <v>r97: C00143 + C00037 + C00001 -&gt; C00101 + C00065 | (${Variables:E2_1_2_1_kcat} * E2_1_2_1 * C00143 * C00037 * C00001)/(${Variables:E2_1_2_1_km} + (E2_1_2_1 * C00143 * C00037 * C00001))</v>
      </c>
    </row>
    <row r="99" spans="1:11" ht="43.5" x14ac:dyDescent="0.35">
      <c r="A99" s="12" t="s">
        <v>4232</v>
      </c>
      <c r="B99" s="12" t="s">
        <v>4233</v>
      </c>
      <c r="C99" s="12" t="s">
        <v>7995</v>
      </c>
      <c r="D99" s="12">
        <v>98</v>
      </c>
      <c r="E99" s="12" t="str">
        <f t="shared" si="3"/>
        <v>E2_1_2_2</v>
      </c>
      <c r="F99" s="12" t="s">
        <v>9271</v>
      </c>
      <c r="G99" s="12" t="s">
        <v>7484</v>
      </c>
      <c r="H99" s="12" t="s">
        <v>9628</v>
      </c>
      <c r="I99" s="12" t="s">
        <v>7485</v>
      </c>
      <c r="J99" s="12" t="str">
        <f t="shared" si="4"/>
        <v>(${Variables:E2_1_2_2_kcat} * E2_1_2_2 * C00234 * C03838)/(${Variables:E2_1_2_2_km} + (E2_1_2_2 * C00234 * C03838))</v>
      </c>
      <c r="K99" s="44" t="str">
        <f t="shared" si="5"/>
        <v>r98: C00234 + C03838 -&gt; C00101 + C04376 | (${Variables:E2_1_2_2_kcat} * E2_1_2_2 * C00234 * C03838)/(${Variables:E2_1_2_2_km} + (E2_1_2_2 * C00234 * C03838))</v>
      </c>
    </row>
    <row r="100" spans="1:11" ht="58" x14ac:dyDescent="0.35">
      <c r="A100" s="12" t="s">
        <v>4232</v>
      </c>
      <c r="B100" s="12" t="s">
        <v>4233</v>
      </c>
      <c r="C100" s="12" t="s">
        <v>7995</v>
      </c>
      <c r="D100" s="12">
        <v>99</v>
      </c>
      <c r="E100" s="12" t="str">
        <f t="shared" si="3"/>
        <v>E2_1_2_2</v>
      </c>
      <c r="F100" s="12" t="s">
        <v>9272</v>
      </c>
      <c r="G100" s="12" t="s">
        <v>7680</v>
      </c>
      <c r="H100" s="12" t="s">
        <v>9629</v>
      </c>
      <c r="I100" s="12" t="s">
        <v>7681</v>
      </c>
      <c r="J100" s="12" t="str">
        <f t="shared" si="4"/>
        <v>(${Variables:E2_1_2_2_kcat} * E2_1_2_2 * C03838 * C00445 * C00001)/(${Variables:E2_1_2_2_km} + (E2_1_2_2 * C03838 * C00445 * C00001))</v>
      </c>
      <c r="K100" s="44" t="str">
        <f t="shared" si="5"/>
        <v>r99: C03838 + C00445 + C00001 -&gt; C04376 + C00101 | (${Variables:E2_1_2_2_kcat} * E2_1_2_2 * C03838 * C00445 * C00001)/(${Variables:E2_1_2_2_km} + (E2_1_2_2 * C03838 * C00445 * C00001))</v>
      </c>
    </row>
    <row r="101" spans="1:11" ht="43.5" x14ac:dyDescent="0.35">
      <c r="A101" s="12" t="s">
        <v>4228</v>
      </c>
      <c r="B101" s="12" t="s">
        <v>4229</v>
      </c>
      <c r="C101" s="12" t="s">
        <v>7996</v>
      </c>
      <c r="D101" s="12">
        <v>100</v>
      </c>
      <c r="E101" s="12" t="str">
        <f t="shared" si="3"/>
        <v>E2_1_2_3</v>
      </c>
      <c r="F101" s="12" t="s">
        <v>9273</v>
      </c>
      <c r="G101" s="12" t="s">
        <v>7486</v>
      </c>
      <c r="H101" s="12" t="s">
        <v>9630</v>
      </c>
      <c r="I101" s="12" t="s">
        <v>7487</v>
      </c>
      <c r="J101" s="12" t="str">
        <f t="shared" si="4"/>
        <v>(${Variables:E2_1_2_3_kcat} * E2_1_2_3 * C00234 * C04677)/(${Variables:E2_1_2_3_km} + (E2_1_2_3 * C00234 * C04677))</v>
      </c>
      <c r="K101" s="44" t="str">
        <f t="shared" si="5"/>
        <v>r100: C00234 + C04677 -&gt; C00101 + C04734 | (${Variables:E2_1_2_3_kcat} * E2_1_2_3 * C00234 * C04677)/(${Variables:E2_1_2_3_km} + (E2_1_2_3 * C00234 * C04677))</v>
      </c>
    </row>
    <row r="102" spans="1:11" ht="43.5" x14ac:dyDescent="0.35">
      <c r="A102" s="12" t="s">
        <v>3649</v>
      </c>
      <c r="B102" s="12" t="s">
        <v>3650</v>
      </c>
      <c r="C102" s="12" t="s">
        <v>8037</v>
      </c>
      <c r="D102" s="12">
        <v>101</v>
      </c>
      <c r="E102" s="12" t="str">
        <f t="shared" si="3"/>
        <v>E2_1_2_9</v>
      </c>
      <c r="F102" s="12" t="s">
        <v>9274</v>
      </c>
      <c r="G102" s="12" t="s">
        <v>7662</v>
      </c>
      <c r="H102" s="12" t="s">
        <v>9631</v>
      </c>
      <c r="I102" s="12" t="s">
        <v>7663</v>
      </c>
      <c r="J102" s="12" t="str">
        <f t="shared" si="4"/>
        <v>(${Variables:E2_1_2_9_kcat} * E2_1_2_9 * C02430 * C00234)/(${Variables:E2_1_2_9_km} + (E2_1_2_9 * C02430 * C00234))</v>
      </c>
      <c r="K102" s="44" t="str">
        <f t="shared" si="5"/>
        <v>r101: C02430 + C00234 -&gt; C00101 + C03294 | (${Variables:E2_1_2_9_kcat} * E2_1_2_9 * C02430 * C00234)/(${Variables:E2_1_2_9_km} + (E2_1_2_9 * C02430 * C00234))</v>
      </c>
    </row>
    <row r="103" spans="1:11" ht="43.5" x14ac:dyDescent="0.35">
      <c r="A103" s="12" t="s">
        <v>3799</v>
      </c>
      <c r="B103" s="12" t="s">
        <v>3800</v>
      </c>
      <c r="C103" s="12" t="s">
        <v>7988</v>
      </c>
      <c r="D103" s="12">
        <v>102</v>
      </c>
      <c r="E103" s="12" t="str">
        <f t="shared" si="3"/>
        <v>E2_1_3_2</v>
      </c>
      <c r="F103" s="12" t="s">
        <v>9275</v>
      </c>
      <c r="G103" s="12" t="s">
        <v>7460</v>
      </c>
      <c r="H103" s="12" t="s">
        <v>9632</v>
      </c>
      <c r="I103" s="12" t="s">
        <v>7461</v>
      </c>
      <c r="J103" s="12" t="str">
        <f t="shared" si="4"/>
        <v>(${Variables:E2_1_3_2_kcat} * E2_1_3_2 * C00169 * C00049)/(${Variables:E2_1_3_2_km} + (E2_1_3_2 * C00169 * C00049))</v>
      </c>
      <c r="K103" s="44" t="str">
        <f t="shared" si="5"/>
        <v>r102: C00169 + C00049 -&gt; C00009 + C00438 | (${Variables:E2_1_3_2_kcat} * E2_1_3_2 * C00169 * C00049)/(${Variables:E2_1_3_2_km} + (E2_1_3_2 * C00169 * C00049))</v>
      </c>
    </row>
    <row r="104" spans="1:11" ht="43.5" x14ac:dyDescent="0.35">
      <c r="A104" s="12" t="s">
        <v>1028</v>
      </c>
      <c r="B104" s="12" t="s">
        <v>1029</v>
      </c>
      <c r="C104" s="12" t="s">
        <v>7933</v>
      </c>
      <c r="D104" s="12">
        <v>103</v>
      </c>
      <c r="E104" s="12" t="str">
        <f t="shared" si="3"/>
        <v>E2_2_1_7</v>
      </c>
      <c r="F104" s="12" t="s">
        <v>9276</v>
      </c>
      <c r="G104" s="12" t="s">
        <v>7310</v>
      </c>
      <c r="H104" s="12" t="s">
        <v>9633</v>
      </c>
      <c r="I104" s="12" t="s">
        <v>7311</v>
      </c>
      <c r="J104" s="12" t="str">
        <f t="shared" si="4"/>
        <v>(${Variables:E2_2_1_7_kcat} * E2_2_1_7 * C00022 * C00118)/(${Variables:E2_2_1_7_km} + (E2_2_1_7 * C00022 * C00118))</v>
      </c>
      <c r="K104" s="44" t="str">
        <f t="shared" si="5"/>
        <v>r103: C00022 + C00118 -&gt; C11437 + C00011 | (${Variables:E2_2_1_7_kcat} * E2_2_1_7 * C00022 * C00118)/(${Variables:E2_2_1_7_km} + (E2_2_1_7 * C00022 * C00118))</v>
      </c>
    </row>
    <row r="105" spans="1:11" ht="43.5" x14ac:dyDescent="0.35">
      <c r="A105" s="12" t="s">
        <v>3121</v>
      </c>
      <c r="B105" s="12" t="s">
        <v>3122</v>
      </c>
      <c r="C105" s="12" t="s">
        <v>7967</v>
      </c>
      <c r="D105" s="12">
        <v>104</v>
      </c>
      <c r="E105" s="12" t="str">
        <f t="shared" si="3"/>
        <v>E2_3_1_15</v>
      </c>
      <c r="F105" s="12" t="s">
        <v>9277</v>
      </c>
      <c r="G105" s="12" t="s">
        <v>7408</v>
      </c>
      <c r="H105" s="12" t="s">
        <v>9634</v>
      </c>
      <c r="I105" s="12" t="s">
        <v>7409</v>
      </c>
      <c r="J105" s="12" t="str">
        <f t="shared" si="4"/>
        <v>(${Variables:E2_3_1_15_kcat} * E2_3_1_15 * C00093 * C00040)/(${Variables:E2_3_1_15_km} + (E2_3_1_15 * C00093 * C00040))</v>
      </c>
      <c r="K105" s="44" t="str">
        <f t="shared" si="5"/>
        <v>r104: C00093 + C00040 -&gt; C00681 + C00010 | (${Variables:E2_3_1_15_kcat} * E2_3_1_15 * C00093 * C00040)/(${Variables:E2_3_1_15_km} + (E2_3_1_15 * C00093 * C00040))</v>
      </c>
    </row>
    <row r="106" spans="1:11" ht="43.5" x14ac:dyDescent="0.35">
      <c r="A106" s="12" t="s">
        <v>3121</v>
      </c>
      <c r="B106" s="12" t="s">
        <v>3122</v>
      </c>
      <c r="C106" s="12" t="s">
        <v>7967</v>
      </c>
      <c r="D106" s="12">
        <v>105</v>
      </c>
      <c r="E106" s="12" t="str">
        <f t="shared" si="3"/>
        <v>E2_3_1_15</v>
      </c>
      <c r="F106" s="12" t="s">
        <v>9278</v>
      </c>
      <c r="G106" s="12" t="s">
        <v>7466</v>
      </c>
      <c r="H106" s="12" t="s">
        <v>9635</v>
      </c>
      <c r="I106" s="12" t="s">
        <v>7467</v>
      </c>
      <c r="J106" s="12" t="str">
        <f t="shared" si="4"/>
        <v>(${Variables:E2_3_1_15_kcat} * E2_3_1_15 * C00173 * C00093)/(${Variables:E2_3_1_15_km} + (E2_3_1_15 * C00173 * C00093))</v>
      </c>
      <c r="K106" s="44" t="str">
        <f t="shared" si="5"/>
        <v>r105: C00173 + C00093 -&gt; C00681 + C00229 | (${Variables:E2_3_1_15_kcat} * E2_3_1_15 * C00173 * C00093)/(${Variables:E2_3_1_15_km} + (E2_3_1_15 * C00173 * C00093))</v>
      </c>
    </row>
    <row r="107" spans="1:11" ht="43.5" x14ac:dyDescent="0.35">
      <c r="A107" s="12" t="s">
        <v>3121</v>
      </c>
      <c r="B107" s="12" t="s">
        <v>3122</v>
      </c>
      <c r="C107" s="12" t="s">
        <v>7967</v>
      </c>
      <c r="D107" s="12">
        <v>106</v>
      </c>
      <c r="E107" s="12" t="str">
        <f t="shared" si="3"/>
        <v>E2_3_1_15</v>
      </c>
      <c r="F107" s="12" t="s">
        <v>9279</v>
      </c>
      <c r="G107" s="12" t="s">
        <v>7576</v>
      </c>
      <c r="H107" s="12" t="s">
        <v>9636</v>
      </c>
      <c r="I107" s="12" t="s">
        <v>7577</v>
      </c>
      <c r="J107" s="12" t="str">
        <f t="shared" si="4"/>
        <v>(${Variables:E2_3_1_15_kcat} * E2_3_1_15 * C00605 * C00093)/(${Variables:E2_3_1_15_km} + (E2_3_1_15 * C00605 * C00093))</v>
      </c>
      <c r="K107" s="44" t="str">
        <f t="shared" si="5"/>
        <v>r106: C00605 + C00093 -&gt; C00010 + C00681 | (${Variables:E2_3_1_15_kcat} * E2_3_1_15 * C00605 * C00093)/(${Variables:E2_3_1_15_km} + (E2_3_1_15 * C00605 * C00093))</v>
      </c>
    </row>
    <row r="108" spans="1:11" ht="43.5" x14ac:dyDescent="0.35">
      <c r="A108" s="12" t="s">
        <v>601</v>
      </c>
      <c r="B108" s="12" t="s">
        <v>602</v>
      </c>
      <c r="C108" s="12" t="s">
        <v>7937</v>
      </c>
      <c r="D108" s="12">
        <v>107</v>
      </c>
      <c r="E108" s="12" t="str">
        <f t="shared" si="3"/>
        <v>E2_3_1_157</v>
      </c>
      <c r="F108" s="12" t="s">
        <v>9280</v>
      </c>
      <c r="G108" s="12" t="s">
        <v>7318</v>
      </c>
      <c r="H108" s="12" t="s">
        <v>9637</v>
      </c>
      <c r="I108" s="12" t="s">
        <v>7319</v>
      </c>
      <c r="J108" s="12" t="str">
        <f t="shared" si="4"/>
        <v>(${Variables:E2_3_1_157_kcat} * E2_3_1_157 * C00024 * C06156)/(${Variables:E2_3_1_157_km} + (E2_3_1_157 * C00024 * C06156))</v>
      </c>
      <c r="K108" s="44" t="str">
        <f t="shared" si="5"/>
        <v>r107: C00024 + C06156 -&gt; C00010 + C04501 | (${Variables:E2_3_1_157_kcat} * E2_3_1_157 * C00024 * C06156)/(${Variables:E2_3_1_157_km} + (E2_3_1_157 * C00024 * C06156))</v>
      </c>
    </row>
    <row r="109" spans="1:11" ht="43.5" x14ac:dyDescent="0.35">
      <c r="A109" s="12" t="s">
        <v>1148</v>
      </c>
      <c r="B109" s="12" t="s">
        <v>1149</v>
      </c>
      <c r="C109" s="12" t="s">
        <v>8063</v>
      </c>
      <c r="D109" s="12">
        <v>108</v>
      </c>
      <c r="E109" s="12" t="str">
        <f t="shared" si="3"/>
        <v>E2_3_1_234</v>
      </c>
      <c r="F109" s="12" t="s">
        <v>9281</v>
      </c>
      <c r="G109" s="12" t="s">
        <v>7800</v>
      </c>
      <c r="H109" s="12" t="s">
        <v>9638</v>
      </c>
      <c r="I109" s="12" t="s">
        <v>7801</v>
      </c>
      <c r="J109" s="12" t="str">
        <f t="shared" si="4"/>
        <v>(${Variables:E2_3_1_234_kcat} * E2_3_1_234 * C20641 * C17324)/(${Variables:E2_3_1_234_km} + (E2_3_1_234 * C20641 * C17324))</v>
      </c>
      <c r="K109" s="44" t="str">
        <f t="shared" si="5"/>
        <v>r108: C20641 + C17324 -&gt; C00020 + C20751 | (${Variables:E2_3_1_234_kcat} * E2_3_1_234 * C20641 * C17324)/(${Variables:E2_3_1_234_km} + (E2_3_1_234 * C20641 * C17324))</v>
      </c>
    </row>
    <row r="110" spans="1:11" ht="43.5" x14ac:dyDescent="0.35">
      <c r="A110" s="12" t="s">
        <v>1144</v>
      </c>
      <c r="B110" s="12" t="s">
        <v>1145</v>
      </c>
      <c r="C110" s="12" t="s">
        <v>7936</v>
      </c>
      <c r="D110" s="12">
        <v>109</v>
      </c>
      <c r="E110" s="12" t="str">
        <f t="shared" si="3"/>
        <v>E2_3_1_266</v>
      </c>
      <c r="F110" s="12" t="s">
        <v>9282</v>
      </c>
      <c r="G110" s="12" t="s">
        <v>7316</v>
      </c>
      <c r="H110" s="12" t="s">
        <v>9639</v>
      </c>
      <c r="I110" s="12" t="s">
        <v>7317</v>
      </c>
      <c r="J110" s="12" t="str">
        <f t="shared" si="4"/>
        <v>(${Variables:E2_3_1_266_kcat} * E2_3_1_266 * C00024 * C03803)/(${Variables:E2_3_1_266_km} + (E2_3_1_266 * C00024 * C03803))</v>
      </c>
      <c r="K110" s="44" t="str">
        <f t="shared" si="5"/>
        <v>r109: C00024 + C03803 -&gt; C00010 + C04341 | (${Variables:E2_3_1_266_kcat} * E2_3_1_266 * C00024 * C03803)/(${Variables:E2_3_1_266_km} + (E2_3_1_266 * C00024 * C03803))</v>
      </c>
    </row>
    <row r="111" spans="1:11" ht="43.5" x14ac:dyDescent="0.35">
      <c r="A111" s="12" t="s">
        <v>3607</v>
      </c>
      <c r="B111" s="12" t="s">
        <v>3608</v>
      </c>
      <c r="C111" s="12" t="s">
        <v>7989</v>
      </c>
      <c r="D111" s="12">
        <v>110</v>
      </c>
      <c r="E111" s="12" t="str">
        <f t="shared" si="3"/>
        <v>E2_3_1_274</v>
      </c>
      <c r="F111" s="12" t="s">
        <v>9283</v>
      </c>
      <c r="G111" s="12" t="s">
        <v>7464</v>
      </c>
      <c r="H111" s="12" t="s">
        <v>9640</v>
      </c>
      <c r="I111" s="12" t="s">
        <v>7465</v>
      </c>
      <c r="J111" s="12" t="str">
        <f t="shared" si="4"/>
        <v>(${Variables:E2_3_1_274_kcat} * E2_3_1_274 * C00173 * C00009)/(${Variables:E2_3_1_274_km} + (E2_3_1_274 * C00173 * C00009))</v>
      </c>
      <c r="K111" s="44" t="str">
        <f t="shared" si="5"/>
        <v>r110: C00173 + C00009 -&gt; C02133 + C00229 | (${Variables:E2_3_1_274_kcat} * E2_3_1_274 * C00173 * C00009)/(${Variables:E2_3_1_274_km} + (E2_3_1_274 * C00173 * C00009))</v>
      </c>
    </row>
    <row r="112" spans="1:11" ht="43.5" x14ac:dyDescent="0.35">
      <c r="A112" s="12" t="s">
        <v>507</v>
      </c>
      <c r="B112" s="12" t="s">
        <v>508</v>
      </c>
      <c r="C112" s="12" t="s">
        <v>8035</v>
      </c>
      <c r="D112" s="12">
        <v>111</v>
      </c>
      <c r="E112" s="12" t="str">
        <f t="shared" si="3"/>
        <v>E2_3_1_275</v>
      </c>
      <c r="F112" s="12" t="s">
        <v>9284</v>
      </c>
      <c r="G112" s="12" t="s">
        <v>7652</v>
      </c>
      <c r="H112" s="12" t="s">
        <v>9641</v>
      </c>
      <c r="I112" s="12" t="s">
        <v>7653</v>
      </c>
      <c r="J112" s="12" t="str">
        <f t="shared" si="4"/>
        <v>(${Variables:E2_3_1_275_kcat} * E2_3_1_275 * C02133 * C00093)/(${Variables:E2_3_1_275_km} + (E2_3_1_275 * C02133 * C00093))</v>
      </c>
      <c r="K112" s="44" t="str">
        <f t="shared" si="5"/>
        <v>r111: C02133 + C00093 -&gt; C00681 + C00009 | (${Variables:E2_3_1_275_kcat} * E2_3_1_275 * C02133 * C00093)/(${Variables:E2_3_1_275_km} + (E2_3_1_275 * C02133 * C00093))</v>
      </c>
    </row>
    <row r="113" spans="1:11" ht="58" x14ac:dyDescent="0.35">
      <c r="A113" s="12" t="s">
        <v>337</v>
      </c>
      <c r="B113" s="12" t="s">
        <v>338</v>
      </c>
      <c r="C113" s="12" t="s">
        <v>7913</v>
      </c>
      <c r="D113" s="12">
        <v>112</v>
      </c>
      <c r="E113" s="12" t="str">
        <f t="shared" si="3"/>
        <v>E2_3_1_286</v>
      </c>
      <c r="F113" s="12" t="s">
        <v>9285</v>
      </c>
      <c r="G113" s="12" t="s">
        <v>7279</v>
      </c>
      <c r="H113" s="12" t="s">
        <v>9642</v>
      </c>
      <c r="I113" s="12" t="s">
        <v>7280</v>
      </c>
      <c r="J113" s="12" t="str">
        <f t="shared" si="4"/>
        <v>(${Variables:E2_3_1_286_kcat} * E2_3_1_286 * C00003 * C01997 * C00001)/(${Variables:E2_3_1_286_km} + (E2_3_1_286 * C00003 * C01997 * C00001))</v>
      </c>
      <c r="K113" s="44" t="str">
        <f t="shared" si="5"/>
        <v>r112: C00003 + C01997 + C00001 -&gt; C00153 + C02415 + C20658 + C00080 | (${Variables:E2_3_1_286_kcat} * E2_3_1_286 * C00003 * C01997 * C00001)/(${Variables:E2_3_1_286_km} + (E2_3_1_286 * C00003 * C01997 * C00001))</v>
      </c>
    </row>
    <row r="114" spans="1:11" ht="58" x14ac:dyDescent="0.35">
      <c r="A114" s="12" t="s">
        <v>337</v>
      </c>
      <c r="B114" s="12" t="s">
        <v>338</v>
      </c>
      <c r="C114" s="12" t="s">
        <v>7913</v>
      </c>
      <c r="D114" s="12">
        <v>113</v>
      </c>
      <c r="E114" s="12" t="str">
        <f t="shared" si="3"/>
        <v>E2_3_1_286</v>
      </c>
      <c r="F114" s="12" t="s">
        <v>9286</v>
      </c>
      <c r="G114" s="12" t="s">
        <v>7281</v>
      </c>
      <c r="H114" s="12" t="s">
        <v>9643</v>
      </c>
      <c r="I114" s="12" t="s">
        <v>7282</v>
      </c>
      <c r="J114" s="12" t="str">
        <f t="shared" si="4"/>
        <v>(${Variables:E2_3_1_286_kcat} * E2_3_1_286 * C00003 * C20743 * C00001)/(${Variables:E2_3_1_286_km} + (E2_3_1_286 * C00003 * C20743 * C00001))</v>
      </c>
      <c r="K114" s="44" t="str">
        <f t="shared" si="5"/>
        <v>r113: C00003 + C20743 + C00001 -&gt; C00153 + C02188 + C20658 + C00080 | (${Variables:E2_3_1_286_kcat} * E2_3_1_286 * C00003 * C20743 * C00001)/(${Variables:E2_3_1_286_km} + (E2_3_1_286 * C00003 * C20743 * C00001))</v>
      </c>
    </row>
    <row r="115" spans="1:11" ht="43.5" x14ac:dyDescent="0.35">
      <c r="A115" s="12" t="s">
        <v>2044</v>
      </c>
      <c r="B115" s="12" t="s">
        <v>2045</v>
      </c>
      <c r="C115" s="12" t="s">
        <v>7934</v>
      </c>
      <c r="D115" s="12">
        <v>114</v>
      </c>
      <c r="E115" s="12" t="str">
        <f t="shared" si="3"/>
        <v>E2_3_1_8</v>
      </c>
      <c r="F115" s="12" t="s">
        <v>9287</v>
      </c>
      <c r="G115" s="12" t="s">
        <v>7312</v>
      </c>
      <c r="H115" s="12" t="s">
        <v>9644</v>
      </c>
      <c r="I115" s="12" t="s">
        <v>7313</v>
      </c>
      <c r="J115" s="12" t="str">
        <f t="shared" si="4"/>
        <v>(${Variables:E2_3_1_8_kcat} * E2_3_1_8 * C00024 * C00009)/(${Variables:E2_3_1_8_km} + (E2_3_1_8 * C00024 * C00009))</v>
      </c>
      <c r="K115" s="44" t="str">
        <f t="shared" si="5"/>
        <v>r114: C00024 + C00009 -&gt; C00010 + C00227 | (${Variables:E2_3_1_8_kcat} * E2_3_1_8 * C00024 * C00009)/(${Variables:E2_3_1_8_km} + (E2_3_1_8 * C00024 * C00009))</v>
      </c>
    </row>
    <row r="116" spans="1:11" ht="43.5" x14ac:dyDescent="0.35">
      <c r="A116" s="12" t="s">
        <v>2044</v>
      </c>
      <c r="B116" s="12" t="s">
        <v>2045</v>
      </c>
      <c r="C116" s="12" t="s">
        <v>7934</v>
      </c>
      <c r="D116" s="12">
        <v>115</v>
      </c>
      <c r="E116" s="12" t="str">
        <f t="shared" si="3"/>
        <v>E2_3_1_8</v>
      </c>
      <c r="F116" s="12" t="s">
        <v>9288</v>
      </c>
      <c r="G116" s="12" t="s">
        <v>7417</v>
      </c>
      <c r="H116" s="12" t="s">
        <v>9645</v>
      </c>
      <c r="I116" s="12" t="s">
        <v>7418</v>
      </c>
      <c r="J116" s="12" t="str">
        <f t="shared" si="4"/>
        <v>(${Variables:E2_3_1_8_kcat} * E2_3_1_8 * C00100 * C00009)/(${Variables:E2_3_1_8_km} + (E2_3_1_8 * C00100 * C00009))</v>
      </c>
      <c r="K116" s="44" t="str">
        <f t="shared" si="5"/>
        <v>r115: C00100 + C00009 -&gt; C02876 + C00010 | (${Variables:E2_3_1_8_kcat} * E2_3_1_8 * C00100 * C00009)/(${Variables:E2_3_1_8_km} + (E2_3_1_8 * C00100 * C00009))</v>
      </c>
    </row>
    <row r="117" spans="1:11" ht="43.5" x14ac:dyDescent="0.35">
      <c r="A117" s="12" t="s">
        <v>1822</v>
      </c>
      <c r="B117" s="12" t="s">
        <v>1823</v>
      </c>
      <c r="C117" s="12" t="s">
        <v>8007</v>
      </c>
      <c r="D117" s="12">
        <v>116</v>
      </c>
      <c r="E117" s="12" t="str">
        <f t="shared" si="3"/>
        <v>E2_3_3_10</v>
      </c>
      <c r="F117" s="12" t="s">
        <v>9289</v>
      </c>
      <c r="G117" s="12" t="s">
        <v>7523</v>
      </c>
      <c r="H117" s="12" t="s">
        <v>9646</v>
      </c>
      <c r="I117" s="12" t="s">
        <v>7524</v>
      </c>
      <c r="J117" s="12" t="str">
        <f t="shared" si="4"/>
        <v>(${Variables:E2_3_3_10_kcat} * E2_3_3_10 * C00356 * C00010)/(${Variables:E2_3_3_10_km} + (E2_3_3_10 * C00356 * C00010))</v>
      </c>
      <c r="K117" s="44" t="str">
        <f t="shared" si="5"/>
        <v>r116: C00356 + C00010 -&gt; C00024 + C00001 + C00332 | (${Variables:E2_3_3_10_kcat} * E2_3_3_10 * C00356 * C00010)/(${Variables:E2_3_3_10_km} + (E2_3_3_10 * C00356 * C00010))</v>
      </c>
    </row>
    <row r="118" spans="1:11" ht="43.5" x14ac:dyDescent="0.35">
      <c r="A118" s="12" t="s">
        <v>1982</v>
      </c>
      <c r="B118" s="12" t="s">
        <v>1983</v>
      </c>
      <c r="C118" s="12" t="s">
        <v>8010</v>
      </c>
      <c r="D118" s="12">
        <v>117</v>
      </c>
      <c r="E118" s="12" t="str">
        <f t="shared" si="3"/>
        <v>E2_4_1_1</v>
      </c>
      <c r="F118" s="12" t="s">
        <v>9290</v>
      </c>
      <c r="G118" s="12" t="s">
        <v>7539</v>
      </c>
      <c r="H118" s="12" t="s">
        <v>9647</v>
      </c>
      <c r="I118" s="12" t="s">
        <v>7540</v>
      </c>
      <c r="J118" s="12" t="str">
        <f t="shared" si="4"/>
        <v>(${Variables:E2_4_1_1_kcat} * E2_4_1_1 * C00369 * C00009)/(${Variables:E2_4_1_1_km} + (E2_4_1_1 * C00369 * C00009))</v>
      </c>
      <c r="K118" s="44" t="str">
        <f t="shared" si="5"/>
        <v>r117: C00369 + C00009 -&gt; C00718 + C00103 | (${Variables:E2_4_1_1_kcat} * E2_4_1_1 * C00369 * C00009)/(${Variables:E2_4_1_1_km} + (E2_4_1_1 * C00369 * C00009))</v>
      </c>
    </row>
    <row r="119" spans="1:11" ht="43.5" x14ac:dyDescent="0.35">
      <c r="A119" s="12" t="s">
        <v>1982</v>
      </c>
      <c r="B119" s="12" t="s">
        <v>1983</v>
      </c>
      <c r="C119" s="12" t="s">
        <v>8010</v>
      </c>
      <c r="D119" s="12">
        <v>118</v>
      </c>
      <c r="E119" s="12" t="str">
        <f t="shared" si="3"/>
        <v>E2_4_1_1</v>
      </c>
      <c r="F119" s="12" t="s">
        <v>9291</v>
      </c>
      <c r="G119" s="12" t="s">
        <v>7600</v>
      </c>
      <c r="H119" s="12" t="s">
        <v>9647</v>
      </c>
      <c r="I119" s="12" t="s">
        <v>7540</v>
      </c>
      <c r="J119" s="12" t="str">
        <f t="shared" si="4"/>
        <v>(${Variables:E2_4_1_1_kcat} * E2_4_1_1 * C00718 * C00009)/(${Variables:E2_4_1_1_km} + (E2_4_1_1 * C00718 * C00009))</v>
      </c>
      <c r="K119" s="44" t="str">
        <f t="shared" si="5"/>
        <v>r118: C00718 + C00009 -&gt; C00718 + C00103 | (${Variables:E2_4_1_1_kcat} * E2_4_1_1 * C00718 * C00009)/(${Variables:E2_4_1_1_km} + (E2_4_1_1 * C00718 * C00009))</v>
      </c>
    </row>
    <row r="120" spans="1:11" ht="43.5" x14ac:dyDescent="0.35">
      <c r="A120" s="12" t="s">
        <v>1979</v>
      </c>
      <c r="B120" s="12" t="s">
        <v>1980</v>
      </c>
      <c r="C120" s="12" t="s">
        <v>8013</v>
      </c>
      <c r="D120" s="12">
        <v>119</v>
      </c>
      <c r="E120" s="12" t="str">
        <f t="shared" si="3"/>
        <v>E2_4_1_21</v>
      </c>
      <c r="F120" s="12" t="s">
        <v>9292</v>
      </c>
      <c r="G120" s="12" t="s">
        <v>7567</v>
      </c>
      <c r="H120" s="12" t="s">
        <v>9648</v>
      </c>
      <c r="I120" s="12" t="s">
        <v>7568</v>
      </c>
      <c r="J120" s="12" t="str">
        <f t="shared" si="4"/>
        <v>(${Variables:E2_4_1_21_kcat} * E2_4_1_21 * C00498 * C00718)/(${Variables:E2_4_1_21_km} + (E2_4_1_21 * C00498 * C00718))</v>
      </c>
      <c r="K120" s="44" t="str">
        <f t="shared" si="5"/>
        <v>r119: C00498 + C00718 -&gt; C00008 + C00718 | (${Variables:E2_4_1_21_kcat} * E2_4_1_21 * C00498 * C00718)/(${Variables:E2_4_1_21_km} + (E2_4_1_21 * C00498 * C00718))</v>
      </c>
    </row>
    <row r="121" spans="1:11" ht="43.5" x14ac:dyDescent="0.35">
      <c r="A121" s="12" t="s">
        <v>2333</v>
      </c>
      <c r="B121" s="12" t="s">
        <v>2334</v>
      </c>
      <c r="C121" s="12" t="s">
        <v>8055</v>
      </c>
      <c r="D121" s="12">
        <v>120</v>
      </c>
      <c r="E121" s="12" t="str">
        <f t="shared" si="3"/>
        <v>E2_4_1_227</v>
      </c>
      <c r="F121" s="12" t="s">
        <v>9293</v>
      </c>
      <c r="G121" s="12" t="s">
        <v>7711</v>
      </c>
      <c r="H121" s="12" t="s">
        <v>9649</v>
      </c>
      <c r="I121" s="12" t="s">
        <v>7712</v>
      </c>
      <c r="J121" s="12" t="str">
        <f t="shared" si="4"/>
        <v>(${Variables:E2_4_1_227_kcat} * E2_4_1_227 * C04851 * C00043)/(${Variables:E2_4_1_227_km} + (E2_4_1_227 * C04851 * C00043))</v>
      </c>
      <c r="K121" s="44" t="str">
        <f t="shared" si="5"/>
        <v>r120: C04851 + C00043 -&gt; C05893 + C00015 | (${Variables:E2_4_1_227_kcat} * E2_4_1_227 * C04851 * C00043)/(${Variables:E2_4_1_227_km} + (E2_4_1_227 * C04851 * C00043))</v>
      </c>
    </row>
    <row r="122" spans="1:11" ht="43.5" x14ac:dyDescent="0.35">
      <c r="A122" s="12" t="s">
        <v>2333</v>
      </c>
      <c r="B122" s="12" t="s">
        <v>2334</v>
      </c>
      <c r="C122" s="12" t="s">
        <v>8055</v>
      </c>
      <c r="D122" s="12">
        <v>121</v>
      </c>
      <c r="E122" s="12" t="str">
        <f t="shared" si="3"/>
        <v>E2_4_1_227</v>
      </c>
      <c r="F122" s="12" t="s">
        <v>9294</v>
      </c>
      <c r="G122" s="12" t="s">
        <v>7737</v>
      </c>
      <c r="H122" s="12" t="s">
        <v>9650</v>
      </c>
      <c r="I122" s="12" t="s">
        <v>7738</v>
      </c>
      <c r="J122" s="12" t="str">
        <f t="shared" si="4"/>
        <v>(${Variables:E2_4_1_227_kcat} * E2_4_1_227 * C05897 * C00043)/(${Variables:E2_4_1_227_km} + (E2_4_1_227 * C05897 * C00043))</v>
      </c>
      <c r="K122" s="44" t="str">
        <f t="shared" si="5"/>
        <v>r121: C05897 + C00043 -&gt; C05898 + C00015 | (${Variables:E2_4_1_227_kcat} * E2_4_1_227 * C05897 * C00043)/(${Variables:E2_4_1_227_km} + (E2_4_1_227 * C05897 * C00043))</v>
      </c>
    </row>
    <row r="123" spans="1:11" ht="43.5" x14ac:dyDescent="0.35">
      <c r="A123" s="12" t="s">
        <v>1506</v>
      </c>
      <c r="B123" s="12" t="s">
        <v>1507</v>
      </c>
      <c r="C123" s="12" t="s">
        <v>7962</v>
      </c>
      <c r="D123" s="12">
        <v>122</v>
      </c>
      <c r="E123" s="12" t="str">
        <f t="shared" si="3"/>
        <v>E2_4_1_7</v>
      </c>
      <c r="F123" s="12" t="s">
        <v>9295</v>
      </c>
      <c r="G123" s="12" t="s">
        <v>7398</v>
      </c>
      <c r="H123" s="12" t="s">
        <v>9651</v>
      </c>
      <c r="I123" s="12" t="s">
        <v>7399</v>
      </c>
      <c r="J123" s="12" t="str">
        <f t="shared" si="4"/>
        <v>(${Variables:E2_4_1_7_kcat} * E2_4_1_7 * C00089 * C00009)/(${Variables:E2_4_1_7_km} + (E2_4_1_7 * C00089 * C00009))</v>
      </c>
      <c r="K123" s="44" t="str">
        <f t="shared" si="5"/>
        <v>r122: C00089 + C00009 -&gt; C00095 + C00103 | (${Variables:E2_4_1_7_kcat} * E2_4_1_7 * C00089 * C00009)/(${Variables:E2_4_1_7_km} + (E2_4_1_7 * C00089 * C00009))</v>
      </c>
    </row>
    <row r="124" spans="1:11" ht="43.5" x14ac:dyDescent="0.35">
      <c r="A124" s="12" t="s">
        <v>3934</v>
      </c>
      <c r="B124" s="12" t="s">
        <v>3935</v>
      </c>
      <c r="C124" s="12" t="s">
        <v>7962</v>
      </c>
      <c r="D124" s="12">
        <v>123</v>
      </c>
      <c r="E124" s="12" t="str">
        <f t="shared" si="3"/>
        <v>E2_4_1_7</v>
      </c>
      <c r="F124" s="12" t="s">
        <v>9295</v>
      </c>
      <c r="G124" s="12" t="s">
        <v>7398</v>
      </c>
      <c r="H124" s="12" t="s">
        <v>9651</v>
      </c>
      <c r="I124" s="12" t="s">
        <v>7399</v>
      </c>
      <c r="J124" s="12" t="str">
        <f t="shared" si="4"/>
        <v>(${Variables:E2_4_1_7_kcat} * E2_4_1_7 * C00089 * C00009)/(${Variables:E2_4_1_7_km} + (E2_4_1_7 * C00089 * C00009))</v>
      </c>
      <c r="K124" s="44" t="str">
        <f t="shared" si="5"/>
        <v>r123: C00089 + C00009 -&gt; C00095 + C00103 | (${Variables:E2_4_1_7_kcat} * E2_4_1_7 * C00089 * C00009)/(${Variables:E2_4_1_7_km} + (E2_4_1_7 * C00089 * C00009))</v>
      </c>
    </row>
    <row r="125" spans="1:11" ht="43.5" x14ac:dyDescent="0.35">
      <c r="A125" s="12" t="s">
        <v>3812</v>
      </c>
      <c r="B125" s="12" t="s">
        <v>3813</v>
      </c>
      <c r="C125" s="12" t="s">
        <v>8028</v>
      </c>
      <c r="D125" s="12">
        <v>124</v>
      </c>
      <c r="E125" s="12" t="str">
        <f t="shared" si="3"/>
        <v>E2_4_2_10</v>
      </c>
      <c r="F125" s="12" t="s">
        <v>9296</v>
      </c>
      <c r="G125" s="12" t="s">
        <v>7628</v>
      </c>
      <c r="H125" s="12" t="s">
        <v>9652</v>
      </c>
      <c r="I125" s="12" t="s">
        <v>7629</v>
      </c>
      <c r="J125" s="12" t="str">
        <f t="shared" si="4"/>
        <v>(${Variables:E2_4_2_10_kcat} * E2_4_2_10 * C01103 * C00013)/(${Variables:E2_4_2_10_km} + (E2_4_2_10 * C01103 * C00013))</v>
      </c>
      <c r="K125" s="44" t="str">
        <f t="shared" si="5"/>
        <v>r124: C01103 + C00013 -&gt; C00295 + C00119 | (${Variables:E2_4_2_10_kcat} * E2_4_2_10 * C01103 * C00013)/(${Variables:E2_4_2_10_km} + (E2_4_2_10 * C01103 * C00013))</v>
      </c>
    </row>
    <row r="126" spans="1:11" ht="43.5" x14ac:dyDescent="0.35">
      <c r="A126" s="12" t="s">
        <v>3812</v>
      </c>
      <c r="B126" s="12" t="s">
        <v>3813</v>
      </c>
      <c r="C126" s="12" t="s">
        <v>8028</v>
      </c>
      <c r="D126" s="12">
        <v>125</v>
      </c>
      <c r="E126" s="12" t="str">
        <f t="shared" si="3"/>
        <v>E2_4_2_10</v>
      </c>
      <c r="F126" s="12" t="s">
        <v>9297</v>
      </c>
      <c r="G126" s="12" t="s">
        <v>7765</v>
      </c>
      <c r="H126" s="12" t="s">
        <v>9653</v>
      </c>
      <c r="I126" s="12" t="s">
        <v>7766</v>
      </c>
      <c r="J126" s="12" t="str">
        <f t="shared" si="4"/>
        <v>(${Variables:E2_4_2_10_kcat} * E2_4_2_10 * C07649 * C00119)/(${Variables:E2_4_2_10_km} + (E2_4_2_10 * C07649 * C00119))</v>
      </c>
      <c r="K126" s="44" t="str">
        <f t="shared" si="5"/>
        <v>r125: C07649 + C00119 -&gt; C16634 + C00013 | (${Variables:E2_4_2_10_kcat} * E2_4_2_10 * C07649 * C00119)/(${Variables:E2_4_2_10_km} + (E2_4_2_10 * C07649 * C00119))</v>
      </c>
    </row>
    <row r="127" spans="1:11" ht="58" x14ac:dyDescent="0.35">
      <c r="A127" s="12" t="s">
        <v>4240</v>
      </c>
      <c r="B127" s="12" t="s">
        <v>4241</v>
      </c>
      <c r="C127" s="12" t="s">
        <v>8041</v>
      </c>
      <c r="D127" s="12">
        <v>126</v>
      </c>
      <c r="E127" s="12" t="str">
        <f t="shared" si="3"/>
        <v>E2_4_2_14</v>
      </c>
      <c r="F127" s="12" t="s">
        <v>9298</v>
      </c>
      <c r="G127" s="12" t="s">
        <v>7673</v>
      </c>
      <c r="H127" s="12" t="s">
        <v>9654</v>
      </c>
      <c r="I127" s="12" t="s">
        <v>7674</v>
      </c>
      <c r="J127" s="12" t="str">
        <f t="shared" si="4"/>
        <v>(${Variables:E2_4_2_14_kcat} * E2_4_2_14 * C03090 * C00013 * C00025)/(${Variables:E2_4_2_14_km} + (E2_4_2_14 * C03090 * C00013 * C00025))</v>
      </c>
      <c r="K127" s="44" t="str">
        <f t="shared" si="5"/>
        <v>r126: C03090 + C00013 + C00025 -&gt; C00064 + C00119 + C00001 | (${Variables:E2_4_2_14_kcat} * E2_4_2_14 * C03090 * C00013 * C00025)/(${Variables:E2_4_2_14_km} + (E2_4_2_14 * C03090 * C00013 * C00025))</v>
      </c>
    </row>
    <row r="128" spans="1:11" ht="43.5" x14ac:dyDescent="0.35">
      <c r="A128" s="12" t="s">
        <v>653</v>
      </c>
      <c r="B128" s="12" t="s">
        <v>654</v>
      </c>
      <c r="C128" s="12" t="s">
        <v>7982</v>
      </c>
      <c r="D128" s="12">
        <v>127</v>
      </c>
      <c r="E128" s="12" t="str">
        <f t="shared" si="3"/>
        <v>E2_4_2_22</v>
      </c>
      <c r="F128" s="12" t="s">
        <v>9299</v>
      </c>
      <c r="G128" s="12" t="s">
        <v>7451</v>
      </c>
      <c r="H128" s="12" t="s">
        <v>9655</v>
      </c>
      <c r="I128" s="12" t="s">
        <v>7452</v>
      </c>
      <c r="J128" s="12" t="str">
        <f t="shared" si="4"/>
        <v>(${Variables:E2_4_2_22_kcat} * E2_4_2_22 * C00144 * C00013)/(${Variables:E2_4_2_22_km} + (E2_4_2_22 * C00144 * C00013))</v>
      </c>
      <c r="K128" s="44" t="str">
        <f t="shared" si="5"/>
        <v>r127: C00144 + C00013 -&gt; C00242 + C00119 | (${Variables:E2_4_2_22_kcat} * E2_4_2_22 * C00144 * C00013)/(${Variables:E2_4_2_22_km} + (E2_4_2_22 * C00144 * C00013))</v>
      </c>
    </row>
    <row r="129" spans="1:11" ht="43.5" x14ac:dyDescent="0.35">
      <c r="A129" s="12" t="s">
        <v>653</v>
      </c>
      <c r="B129" s="12" t="s">
        <v>654</v>
      </c>
      <c r="C129" s="12" t="s">
        <v>7982</v>
      </c>
      <c r="D129" s="12">
        <v>128</v>
      </c>
      <c r="E129" s="12" t="str">
        <f t="shared" si="3"/>
        <v>E2_4_2_22</v>
      </c>
      <c r="F129" s="12" t="s">
        <v>9300</v>
      </c>
      <c r="G129" s="12" t="s">
        <v>7589</v>
      </c>
      <c r="H129" s="12" t="s">
        <v>9656</v>
      </c>
      <c r="I129" s="12" t="s">
        <v>7590</v>
      </c>
      <c r="J129" s="12" t="str">
        <f t="shared" si="4"/>
        <v>(${Variables:E2_4_2_22_kcat} * E2_4_2_22 * C00655 * C00013)/(${Variables:E2_4_2_22_km} + (E2_4_2_22 * C00655 * C00013))</v>
      </c>
      <c r="K129" s="44" t="str">
        <f t="shared" si="5"/>
        <v>r128: C00655 + C00013 -&gt; C00385 + C00119 | (${Variables:E2_4_2_22_kcat} * E2_4_2_22 * C00655 * C00013)/(${Variables:E2_4_2_22_km} + (E2_4_2_22 * C00655 * C00013))</v>
      </c>
    </row>
    <row r="130" spans="1:11" ht="43.5" x14ac:dyDescent="0.35">
      <c r="A130" s="12" t="s">
        <v>3413</v>
      </c>
      <c r="B130" s="12" t="s">
        <v>3414</v>
      </c>
      <c r="C130" s="12" t="s">
        <v>7893</v>
      </c>
      <c r="D130" s="12">
        <v>129</v>
      </c>
      <c r="E130" s="12" t="str">
        <f t="shared" ref="E130:E193" si="6">CONCATENATE("E",C130)</f>
        <v>E2_4_2_52</v>
      </c>
      <c r="F130" s="12" t="s">
        <v>9301</v>
      </c>
      <c r="G130" s="12" t="s">
        <v>7228</v>
      </c>
      <c r="H130" s="12" t="s">
        <v>9657</v>
      </c>
      <c r="I130" s="12" t="s">
        <v>7229</v>
      </c>
      <c r="J130" s="12" t="str">
        <f t="shared" si="4"/>
        <v>(${Variables:E2_4_2_52_kcat} * E2_4_2_52 * C00002 * C00882)/(${Variables:E2_4_2_52_km} + (E2_4_2_52 * C00002 * C00882))</v>
      </c>
      <c r="K130" s="44" t="str">
        <f t="shared" si="5"/>
        <v>r129: C00002 + C00882 -&gt; C19771 + C00147 | (${Variables:E2_4_2_52_kcat} * E2_4_2_52 * C00002 * C00882)/(${Variables:E2_4_2_52_km} + (E2_4_2_52 * C00002 * C00882))</v>
      </c>
    </row>
    <row r="131" spans="1:11" ht="43.5" x14ac:dyDescent="0.35">
      <c r="A131" s="12" t="s">
        <v>3418</v>
      </c>
      <c r="B131" s="12" t="s">
        <v>3419</v>
      </c>
      <c r="C131" s="12" t="s">
        <v>7930</v>
      </c>
      <c r="D131" s="12">
        <v>130</v>
      </c>
      <c r="E131" s="12" t="str">
        <f t="shared" si="6"/>
        <v>E2_4_2_7</v>
      </c>
      <c r="F131" s="12" t="s">
        <v>9302</v>
      </c>
      <c r="G131" s="12" t="s">
        <v>7304</v>
      </c>
      <c r="H131" s="12" t="s">
        <v>9658</v>
      </c>
      <c r="I131" s="12" t="s">
        <v>7305</v>
      </c>
      <c r="J131" s="12" t="str">
        <f t="shared" ref="J131:J194" si="7">CONCATENATE("(${Variables:",E131,"_kcat","} * ",E131," * ",G131,")","/(${Variables:",E131,"_km","} + (",E131," * ",G131,"))")</f>
        <v>(${Variables:E2_4_2_7_kcat} * E2_4_2_7 * C00020 * C00013)/(${Variables:E2_4_2_7_km} + (E2_4_2_7 * C00020 * C00013))</v>
      </c>
      <c r="K131" s="44" t="str">
        <f t="shared" ref="K131:K194" si="8">CONCATENATE("r",D131,": ",F131," -&gt; ",H131," | ",J131)</f>
        <v>r130: C00020 + C00013 -&gt; C00147 + C00119 | (${Variables:E2_4_2_7_kcat} * E2_4_2_7 * C00020 * C00013)/(${Variables:E2_4_2_7_km} + (E2_4_2_7 * C00020 * C00013))</v>
      </c>
    </row>
    <row r="132" spans="1:11" ht="43.5" x14ac:dyDescent="0.35">
      <c r="A132" s="12" t="s">
        <v>3418</v>
      </c>
      <c r="B132" s="12" t="s">
        <v>3419</v>
      </c>
      <c r="C132" s="12" t="s">
        <v>7930</v>
      </c>
      <c r="D132" s="12">
        <v>131</v>
      </c>
      <c r="E132" s="12" t="str">
        <f t="shared" si="6"/>
        <v>E2_4_2_7</v>
      </c>
      <c r="F132" s="12" t="s">
        <v>9303</v>
      </c>
      <c r="G132" s="12" t="s">
        <v>7703</v>
      </c>
      <c r="H132" s="12" t="s">
        <v>9659</v>
      </c>
      <c r="I132" s="12" t="s">
        <v>7704</v>
      </c>
      <c r="J132" s="12" t="str">
        <f t="shared" si="7"/>
        <v>(${Variables:E2_4_2_7_kcat} * E2_4_2_7 * C04677 * C00013)/(${Variables:E2_4_2_7_km} + (E2_4_2_7 * C04677 * C00013))</v>
      </c>
      <c r="K132" s="44" t="str">
        <f t="shared" si="8"/>
        <v>r131: C04677 + C00013 -&gt; C04051 + C00119 | (${Variables:E2_4_2_7_kcat} * E2_4_2_7 * C04677 * C00013)/(${Variables:E2_4_2_7_km} + (E2_4_2_7 * C04677 * C00013))</v>
      </c>
    </row>
    <row r="133" spans="1:11" ht="43.5" x14ac:dyDescent="0.35">
      <c r="A133" s="12" t="s">
        <v>1776</v>
      </c>
      <c r="B133" s="12" t="s">
        <v>1777</v>
      </c>
      <c r="C133" s="12" t="s">
        <v>7978</v>
      </c>
      <c r="D133" s="12">
        <v>132</v>
      </c>
      <c r="E133" s="12" t="str">
        <f t="shared" si="6"/>
        <v>E2_4_2_8</v>
      </c>
      <c r="F133" s="12" t="s">
        <v>9304</v>
      </c>
      <c r="G133" s="12" t="s">
        <v>7437</v>
      </c>
      <c r="H133" s="12" t="s">
        <v>9660</v>
      </c>
      <c r="I133" s="12" t="s">
        <v>7438</v>
      </c>
      <c r="J133" s="12" t="str">
        <f t="shared" si="7"/>
        <v>(${Variables:E2_4_2_8_kcat} * E2_4_2_8 * C00130 * C00013)/(${Variables:E2_4_2_8_km} + (E2_4_2_8 * C00130 * C00013))</v>
      </c>
      <c r="K133" s="44" t="str">
        <f t="shared" si="8"/>
        <v>r132: C00130 + C00013 -&gt; C00262 + C00119 | (${Variables:E2_4_2_8_kcat} * E2_4_2_8 * C00130 * C00013)/(${Variables:E2_4_2_8_km} + (E2_4_2_8 * C00130 * C00013))</v>
      </c>
    </row>
    <row r="134" spans="1:11" ht="43.5" x14ac:dyDescent="0.35">
      <c r="A134" s="12" t="s">
        <v>1776</v>
      </c>
      <c r="B134" s="12" t="s">
        <v>1777</v>
      </c>
      <c r="C134" s="12" t="s">
        <v>7978</v>
      </c>
      <c r="D134" s="12">
        <v>133</v>
      </c>
      <c r="E134" s="12" t="str">
        <f t="shared" si="6"/>
        <v>E2_4_2_8</v>
      </c>
      <c r="F134" s="12" t="s">
        <v>9299</v>
      </c>
      <c r="G134" s="12" t="s">
        <v>7451</v>
      </c>
      <c r="H134" s="12" t="s">
        <v>9655</v>
      </c>
      <c r="I134" s="12" t="s">
        <v>7452</v>
      </c>
      <c r="J134" s="12" t="str">
        <f t="shared" si="7"/>
        <v>(${Variables:E2_4_2_8_kcat} * E2_4_2_8 * C00144 * C00013)/(${Variables:E2_4_2_8_km} + (E2_4_2_8 * C00144 * C00013))</v>
      </c>
      <c r="K134" s="44" t="str">
        <f t="shared" si="8"/>
        <v>r133: C00144 + C00013 -&gt; C00242 + C00119 | (${Variables:E2_4_2_8_kcat} * E2_4_2_8 * C00144 * C00013)/(${Variables:E2_4_2_8_km} + (E2_4_2_8 * C00144 * C00013))</v>
      </c>
    </row>
    <row r="135" spans="1:11" ht="43.5" x14ac:dyDescent="0.35">
      <c r="A135" s="12" t="s">
        <v>1776</v>
      </c>
      <c r="B135" s="12" t="s">
        <v>1777</v>
      </c>
      <c r="C135" s="12" t="s">
        <v>7978</v>
      </c>
      <c r="D135" s="12">
        <v>134</v>
      </c>
      <c r="E135" s="12" t="str">
        <f t="shared" si="6"/>
        <v>E2_4_2_8</v>
      </c>
      <c r="F135" s="12" t="s">
        <v>9300</v>
      </c>
      <c r="G135" s="12" t="s">
        <v>7589</v>
      </c>
      <c r="H135" s="12" t="s">
        <v>9656</v>
      </c>
      <c r="I135" s="12" t="s">
        <v>7590</v>
      </c>
      <c r="J135" s="12" t="str">
        <f t="shared" si="7"/>
        <v>(${Variables:E2_4_2_8_kcat} * E2_4_2_8 * C00655 * C00013)/(${Variables:E2_4_2_8_km} + (E2_4_2_8 * C00655 * C00013))</v>
      </c>
      <c r="K135" s="44" t="str">
        <f t="shared" si="8"/>
        <v>r134: C00655 + C00013 -&gt; C00385 + C00119 | (${Variables:E2_4_2_8_kcat} * E2_4_2_8 * C00655 * C00013)/(${Variables:E2_4_2_8_km} + (E2_4_2_8 * C00655 * C00013))</v>
      </c>
    </row>
    <row r="136" spans="1:11" ht="43.5" x14ac:dyDescent="0.35">
      <c r="A136" s="12" t="s">
        <v>1776</v>
      </c>
      <c r="B136" s="12" t="s">
        <v>1777</v>
      </c>
      <c r="C136" s="12" t="s">
        <v>7978</v>
      </c>
      <c r="D136" s="12">
        <v>135</v>
      </c>
      <c r="E136" s="12" t="str">
        <f t="shared" si="6"/>
        <v>E2_4_2_8</v>
      </c>
      <c r="F136" s="12" t="s">
        <v>9305</v>
      </c>
      <c r="G136" s="12" t="s">
        <v>7660</v>
      </c>
      <c r="H136" s="12" t="s">
        <v>9661</v>
      </c>
      <c r="I136" s="12" t="s">
        <v>7661</v>
      </c>
      <c r="J136" s="12" t="str">
        <f t="shared" si="7"/>
        <v>(${Variables:E2_4_2_8_kcat} * E2_4_2_8 * C02380 * C00119)/(${Variables:E2_4_2_8_km} + (E2_4_2_8 * C02380 * C00119))</v>
      </c>
      <c r="K136" s="44" t="str">
        <f t="shared" si="8"/>
        <v>r135: C02380 + C00119 -&gt; C04646 + C00013 | (${Variables:E2_4_2_8_kcat} * E2_4_2_8 * C02380 * C00119)/(${Variables:E2_4_2_8_km} + (E2_4_2_8 * C02380 * C00119))</v>
      </c>
    </row>
    <row r="137" spans="1:11" ht="43.5" x14ac:dyDescent="0.35">
      <c r="A137" s="12" t="s">
        <v>1776</v>
      </c>
      <c r="B137" s="12" t="s">
        <v>1777</v>
      </c>
      <c r="C137" s="12" t="s">
        <v>7978</v>
      </c>
      <c r="D137" s="12">
        <v>136</v>
      </c>
      <c r="E137" s="12" t="str">
        <f t="shared" si="6"/>
        <v>E2_4_2_8</v>
      </c>
      <c r="F137" s="12" t="s">
        <v>9306</v>
      </c>
      <c r="G137" s="12" t="s">
        <v>7763</v>
      </c>
      <c r="H137" s="12" t="s">
        <v>9662</v>
      </c>
      <c r="I137" s="12" t="s">
        <v>7764</v>
      </c>
      <c r="J137" s="12" t="str">
        <f t="shared" si="7"/>
        <v>(${Variables:E2_4_2_8_kcat} * E2_4_2_8 * C07648 * C00119)/(${Variables:E2_4_2_8_km} + (E2_4_2_8 * C07648 * C00119))</v>
      </c>
      <c r="K137" s="44" t="str">
        <f t="shared" si="8"/>
        <v>r136: C07648 + C00119 -&gt; C16619 + C00013 | (${Variables:E2_4_2_8_kcat} * E2_4_2_8 * C07648 * C00119)/(${Variables:E2_4_2_8_km} + (E2_4_2_8 * C07648 * C00119))</v>
      </c>
    </row>
    <row r="138" spans="1:11" ht="43.5" x14ac:dyDescent="0.35">
      <c r="A138" s="12" t="s">
        <v>1776</v>
      </c>
      <c r="B138" s="12" t="s">
        <v>1777</v>
      </c>
      <c r="C138" s="12" t="s">
        <v>7978</v>
      </c>
      <c r="D138" s="12">
        <v>137</v>
      </c>
      <c r="E138" s="12" t="str">
        <f t="shared" si="6"/>
        <v>E2_4_2_8</v>
      </c>
      <c r="F138" s="12" t="s">
        <v>9307</v>
      </c>
      <c r="G138" s="12" t="s">
        <v>7783</v>
      </c>
      <c r="H138" s="12" t="s">
        <v>9663</v>
      </c>
      <c r="I138" s="12" t="s">
        <v>7784</v>
      </c>
      <c r="J138" s="12" t="str">
        <f t="shared" si="7"/>
        <v>(${Variables:E2_4_2_8_kcat} * E2_4_2_8 * C16614 * C00119)/(${Variables:E2_4_2_8_km} + (E2_4_2_8 * C16614 * C00119))</v>
      </c>
      <c r="K138" s="44" t="str">
        <f t="shared" si="8"/>
        <v>r137: C16614 + C00119 -&gt; C16615 + C00013 | (${Variables:E2_4_2_8_kcat} * E2_4_2_8 * C16614 * C00119)/(${Variables:E2_4_2_8_km} + (E2_4_2_8 * C16614 * C00119))</v>
      </c>
    </row>
    <row r="139" spans="1:11" ht="43.5" x14ac:dyDescent="0.35">
      <c r="A139" s="12" t="s">
        <v>1651</v>
      </c>
      <c r="B139" s="12" t="s">
        <v>1652</v>
      </c>
      <c r="C139" s="12" t="s">
        <v>7971</v>
      </c>
      <c r="D139" s="12">
        <v>138</v>
      </c>
      <c r="E139" s="12" t="str">
        <f t="shared" si="6"/>
        <v>E2_4_2_9</v>
      </c>
      <c r="F139" s="12" t="s">
        <v>9308</v>
      </c>
      <c r="G139" s="12" t="s">
        <v>7427</v>
      </c>
      <c r="H139" s="12" t="s">
        <v>9664</v>
      </c>
      <c r="I139" s="12" t="s">
        <v>7428</v>
      </c>
      <c r="J139" s="12" t="str">
        <f t="shared" si="7"/>
        <v>(${Variables:E2_4_2_9_kcat} * E2_4_2_9 * C00105 * C00013)/(${Variables:E2_4_2_9_km} + (E2_4_2_9 * C00105 * C00013))</v>
      </c>
      <c r="K139" s="44" t="str">
        <f t="shared" si="8"/>
        <v>r138: C00105 + C00013 -&gt; C00106 + C00119 | (${Variables:E2_4_2_9_kcat} * E2_4_2_9 * C00105 * C00013)/(${Variables:E2_4_2_9_km} + (E2_4_2_9 * C00105 * C00013))</v>
      </c>
    </row>
    <row r="140" spans="1:11" ht="43.5" x14ac:dyDescent="0.35">
      <c r="A140" s="12" t="s">
        <v>2202</v>
      </c>
      <c r="B140" s="12" t="s">
        <v>2203</v>
      </c>
      <c r="C140" s="12" t="s">
        <v>7971</v>
      </c>
      <c r="D140" s="12">
        <v>139</v>
      </c>
      <c r="E140" s="12" t="str">
        <f t="shared" si="6"/>
        <v>E2_4_2_9</v>
      </c>
      <c r="F140" s="12" t="s">
        <v>9308</v>
      </c>
      <c r="G140" s="12" t="s">
        <v>7427</v>
      </c>
      <c r="H140" s="12" t="s">
        <v>9664</v>
      </c>
      <c r="I140" s="12" t="s">
        <v>7428</v>
      </c>
      <c r="J140" s="12" t="str">
        <f t="shared" si="7"/>
        <v>(${Variables:E2_4_2_9_kcat} * E2_4_2_9 * C00105 * C00013)/(${Variables:E2_4_2_9_km} + (E2_4_2_9 * C00105 * C00013))</v>
      </c>
      <c r="K140" s="44" t="str">
        <f t="shared" si="8"/>
        <v>r139: C00105 + C00013 -&gt; C00106 + C00119 | (${Variables:E2_4_2_9_kcat} * E2_4_2_9 * C00105 * C00013)/(${Variables:E2_4_2_9_km} + (E2_4_2_9 * C00105 * C00013))</v>
      </c>
    </row>
    <row r="141" spans="1:11" ht="43.5" x14ac:dyDescent="0.35">
      <c r="A141" s="12" t="s">
        <v>3801</v>
      </c>
      <c r="B141" s="12" t="s">
        <v>3802</v>
      </c>
      <c r="C141" s="12" t="s">
        <v>7971</v>
      </c>
      <c r="D141" s="12">
        <v>140</v>
      </c>
      <c r="E141" s="12" t="str">
        <f t="shared" si="6"/>
        <v>E2_4_2_9</v>
      </c>
      <c r="F141" s="12" t="s">
        <v>9308</v>
      </c>
      <c r="G141" s="12" t="s">
        <v>7427</v>
      </c>
      <c r="H141" s="12" t="s">
        <v>9664</v>
      </c>
      <c r="I141" s="12" t="s">
        <v>7428</v>
      </c>
      <c r="J141" s="12" t="str">
        <f t="shared" si="7"/>
        <v>(${Variables:E2_4_2_9_kcat} * E2_4_2_9 * C00105 * C00013)/(${Variables:E2_4_2_9_km} + (E2_4_2_9 * C00105 * C00013))</v>
      </c>
      <c r="K141" s="44" t="str">
        <f t="shared" si="8"/>
        <v>r140: C00105 + C00013 -&gt; C00106 + C00119 | (${Variables:E2_4_2_9_kcat} * E2_4_2_9 * C00105 * C00013)/(${Variables:E2_4_2_9_km} + (E2_4_2_9 * C00105 * C00013))</v>
      </c>
    </row>
    <row r="142" spans="1:11" ht="43.5" x14ac:dyDescent="0.35">
      <c r="A142" s="12" t="s">
        <v>2247</v>
      </c>
      <c r="B142" s="12" t="s">
        <v>2248</v>
      </c>
      <c r="C142" s="12" t="s">
        <v>8056</v>
      </c>
      <c r="D142" s="12">
        <v>141</v>
      </c>
      <c r="E142" s="12" t="str">
        <f t="shared" si="6"/>
        <v>E2_4_99_28</v>
      </c>
      <c r="F142" s="12" t="s">
        <v>9309</v>
      </c>
      <c r="G142" s="12" t="s">
        <v>7735</v>
      </c>
      <c r="H142" s="12" t="s">
        <v>9665</v>
      </c>
      <c r="I142" s="12" t="s">
        <v>7736</v>
      </c>
      <c r="J142" s="12" t="str">
        <f t="shared" si="7"/>
        <v>(${Variables:E2_4_99_28_kcat} * E2_4_99_28 * C05893 * C11826)/(${Variables:E2_4_99_28_km} + (E2_4_99_28 * C05893 * C11826))</v>
      </c>
      <c r="K142" s="44" t="str">
        <f t="shared" si="8"/>
        <v>r141: C05893 + C11826 -&gt; C04574 + C11826 | (${Variables:E2_4_99_28_kcat} * E2_4_99_28 * C05893 * C11826)/(${Variables:E2_4_99_28_km} + (E2_4_99_28 * C05893 * C11826))</v>
      </c>
    </row>
    <row r="143" spans="1:11" ht="43.5" x14ac:dyDescent="0.35">
      <c r="A143" s="12" t="s">
        <v>2247</v>
      </c>
      <c r="B143" s="12" t="s">
        <v>2248</v>
      </c>
      <c r="C143" s="12" t="s">
        <v>8056</v>
      </c>
      <c r="D143" s="12">
        <v>142</v>
      </c>
      <c r="E143" s="12" t="str">
        <f t="shared" si="6"/>
        <v>E2_4_99_28</v>
      </c>
      <c r="F143" s="12" t="s">
        <v>9310</v>
      </c>
      <c r="G143" s="12" t="s">
        <v>7739</v>
      </c>
      <c r="H143" s="12" t="s">
        <v>9666</v>
      </c>
      <c r="I143" s="12" t="s">
        <v>7740</v>
      </c>
      <c r="J143" s="12" t="str">
        <f t="shared" si="7"/>
        <v>(${Variables:E2_4_99_28_kcat} * E2_4_99_28 * C05898 * C11827)/(${Variables:E2_4_99_28_km} + (E2_4_99_28 * C05898 * C11827))</v>
      </c>
      <c r="K143" s="44" t="str">
        <f t="shared" si="8"/>
        <v>r142: C05898 + C11827 -&gt; C04574 + C11827 | (${Variables:E2_4_99_28_kcat} * E2_4_99_28 * C05898 * C11827)/(${Variables:E2_4_99_28_km} + (E2_4_99_28 * C05898 * C11827))</v>
      </c>
    </row>
    <row r="144" spans="1:11" ht="43.5" x14ac:dyDescent="0.35">
      <c r="A144" s="12" t="s">
        <v>3406</v>
      </c>
      <c r="B144" s="12" t="s">
        <v>3407</v>
      </c>
      <c r="C144" s="12" t="s">
        <v>8024</v>
      </c>
      <c r="D144" s="12">
        <v>143</v>
      </c>
      <c r="E144" s="12" t="str">
        <f t="shared" si="6"/>
        <v>E2_5_1_47</v>
      </c>
      <c r="F144" s="12" t="s">
        <v>9311</v>
      </c>
      <c r="G144" s="12" t="s">
        <v>7611</v>
      </c>
      <c r="H144" s="12" t="s">
        <v>9667</v>
      </c>
      <c r="I144" s="12" t="s">
        <v>7612</v>
      </c>
      <c r="J144" s="12" t="str">
        <f t="shared" si="7"/>
        <v>(${Variables:E2_5_1_47_kcat} * E2_5_1_47 * C00979 * C00283)/(${Variables:E2_5_1_47_km} + (E2_5_1_47 * C00979 * C00283))</v>
      </c>
      <c r="K144" s="44" t="str">
        <f t="shared" si="8"/>
        <v>r143: C00979 + C00283 -&gt; C00097 + C00033 | (${Variables:E2_5_1_47_kcat} * E2_5_1_47 * C00979 * C00283)/(${Variables:E2_5_1_47_km} + (E2_5_1_47 * C00979 * C00283))</v>
      </c>
    </row>
    <row r="145" spans="1:11" ht="58" x14ac:dyDescent="0.35">
      <c r="A145" s="12" t="s">
        <v>3406</v>
      </c>
      <c r="B145" s="12" t="s">
        <v>3407</v>
      </c>
      <c r="C145" s="12" t="s">
        <v>8024</v>
      </c>
      <c r="D145" s="12">
        <v>144</v>
      </c>
      <c r="E145" s="12" t="str">
        <f t="shared" si="6"/>
        <v>E2_5_1_47</v>
      </c>
      <c r="F145" s="12" t="s">
        <v>9312</v>
      </c>
      <c r="G145" s="12" t="s">
        <v>7613</v>
      </c>
      <c r="H145" s="12" t="s">
        <v>9668</v>
      </c>
      <c r="I145" s="12" t="s">
        <v>7614</v>
      </c>
      <c r="J145" s="12" t="str">
        <f t="shared" si="7"/>
        <v>(${Variables:E2_5_1_47_kcat} * E2_5_1_47 * C00979 * C00320 * C00342 * C00080)/(${Variables:E2_5_1_47_km} + (E2_5_1_47 * C00979 * C00320 * C00342 * C00080))</v>
      </c>
      <c r="K145" s="44" t="str">
        <f t="shared" si="8"/>
        <v>r144: C00979 + C00320 + C00342 + C00080 -&gt; C00097 + C00094 + C00343 + C00033 | (${Variables:E2_5_1_47_kcat} * E2_5_1_47 * C00979 * C00320 * C00342 * C00080)/(${Variables:E2_5_1_47_km} + (E2_5_1_47 * C00979 * C00320 * C00342 * C00080))</v>
      </c>
    </row>
    <row r="146" spans="1:11" ht="43.5" x14ac:dyDescent="0.35">
      <c r="A146" s="12" t="s">
        <v>3406</v>
      </c>
      <c r="B146" s="12" t="s">
        <v>3407</v>
      </c>
      <c r="C146" s="12" t="s">
        <v>8024</v>
      </c>
      <c r="D146" s="12">
        <v>145</v>
      </c>
      <c r="E146" s="12" t="str">
        <f t="shared" si="6"/>
        <v>E2_5_1_47</v>
      </c>
      <c r="F146" s="12" t="s">
        <v>9313</v>
      </c>
      <c r="G146" s="12" t="s">
        <v>7615</v>
      </c>
      <c r="H146" s="12" t="s">
        <v>9669</v>
      </c>
      <c r="I146" s="12" t="s">
        <v>7616</v>
      </c>
      <c r="J146" s="12" t="str">
        <f t="shared" si="7"/>
        <v>(${Variables:E2_5_1_47_kcat} * E2_5_1_47 * C00979 * C01528)/(${Variables:E2_5_1_47_km} + (E2_5_1_47 * C00979 * C01528))</v>
      </c>
      <c r="K146" s="44" t="str">
        <f t="shared" si="8"/>
        <v>r145: C00979 + C01528 -&gt; C05688 + C00033 | (${Variables:E2_5_1_47_kcat} * E2_5_1_47 * C00979 * C01528)/(${Variables:E2_5_1_47_km} + (E2_5_1_47 * C00979 * C01528))</v>
      </c>
    </row>
    <row r="147" spans="1:11" ht="43.5" x14ac:dyDescent="0.35">
      <c r="A147" s="12" t="s">
        <v>3406</v>
      </c>
      <c r="B147" s="12" t="s">
        <v>3407</v>
      </c>
      <c r="C147" s="12" t="s">
        <v>8024</v>
      </c>
      <c r="D147" s="12">
        <v>146</v>
      </c>
      <c r="E147" s="12" t="str">
        <f t="shared" si="6"/>
        <v>E2_5_1_47</v>
      </c>
      <c r="F147" s="12" t="s">
        <v>9314</v>
      </c>
      <c r="G147" s="12" t="s">
        <v>7617</v>
      </c>
      <c r="H147" s="12" t="s">
        <v>9670</v>
      </c>
      <c r="I147" s="12" t="s">
        <v>7618</v>
      </c>
      <c r="J147" s="12" t="str">
        <f t="shared" si="7"/>
        <v>(${Variables:E2_5_1_47_kcat} * E2_5_1_47 * C01005 * C00283)/(${Variables:E2_5_1_47_km} + (E2_5_1_47 * C01005 * C00283))</v>
      </c>
      <c r="K147" s="44" t="str">
        <f t="shared" si="8"/>
        <v>r146: C01005 + C00283 -&gt; C00097 + C00009 | (${Variables:E2_5_1_47_kcat} * E2_5_1_47 * C01005 * C00283)/(${Variables:E2_5_1_47_km} + (E2_5_1_47 * C01005 * C00283))</v>
      </c>
    </row>
    <row r="148" spans="1:11" ht="58" x14ac:dyDescent="0.35">
      <c r="A148" s="12" t="s">
        <v>4408</v>
      </c>
      <c r="B148" s="12" t="s">
        <v>4409</v>
      </c>
      <c r="C148" s="12" t="s">
        <v>7911</v>
      </c>
      <c r="D148" s="12">
        <v>147</v>
      </c>
      <c r="E148" s="12" t="str">
        <f t="shared" si="6"/>
        <v>E2_5_1_6</v>
      </c>
      <c r="F148" s="12" t="s">
        <v>9315</v>
      </c>
      <c r="G148" s="12" t="s">
        <v>7269</v>
      </c>
      <c r="H148" s="12" t="s">
        <v>9671</v>
      </c>
      <c r="I148" s="12" t="s">
        <v>7270</v>
      </c>
      <c r="J148" s="12" t="str">
        <f t="shared" si="7"/>
        <v>(${Variables:E2_5_1_6_kcat} * E2_5_1_6 * C00002 * C05335 * C00001)/(${Variables:E2_5_1_6_km} + (E2_5_1_6 * C00002 * C05335 * C00001))</v>
      </c>
      <c r="K148" s="44" t="str">
        <f t="shared" si="8"/>
        <v>r147: C00002 + C05335 + C00001 -&gt; C00009 + C00013 + C05691 | (${Variables:E2_5_1_6_kcat} * E2_5_1_6 * C00002 * C05335 * C00001)/(${Variables:E2_5_1_6_km} + (E2_5_1_6 * C00002 * C05335 * C00001))</v>
      </c>
    </row>
    <row r="149" spans="1:11" ht="58" x14ac:dyDescent="0.35">
      <c r="A149" s="12" t="s">
        <v>4408</v>
      </c>
      <c r="B149" s="12" t="s">
        <v>4409</v>
      </c>
      <c r="C149" s="12" t="s">
        <v>7911</v>
      </c>
      <c r="D149" s="12">
        <v>148</v>
      </c>
      <c r="E149" s="12" t="str">
        <f t="shared" si="6"/>
        <v>E2_5_1_6</v>
      </c>
      <c r="F149" s="12" t="s">
        <v>9316</v>
      </c>
      <c r="G149" s="12" t="s">
        <v>7284</v>
      </c>
      <c r="H149" s="12" t="s">
        <v>9672</v>
      </c>
      <c r="I149" s="12" t="s">
        <v>7285</v>
      </c>
      <c r="J149" s="12" t="str">
        <f t="shared" si="7"/>
        <v>(${Variables:E2_5_1_6_kcat} * E2_5_1_6 * C00009 * C00013 * C00019)/(${Variables:E2_5_1_6_km} + (E2_5_1_6 * C00009 * C00013 * C00019))</v>
      </c>
      <c r="K149" s="44" t="str">
        <f t="shared" si="8"/>
        <v>r148: C00009 + C00013 + C00019 -&gt; C00002 + C00073 + C00001 | (${Variables:E2_5_1_6_kcat} * E2_5_1_6 * C00009 * C00013 * C00019)/(${Variables:E2_5_1_6_km} + (E2_5_1_6 * C00009 * C00013 * C00019))</v>
      </c>
    </row>
    <row r="150" spans="1:11" ht="43.5" x14ac:dyDescent="0.35">
      <c r="A150" s="12" t="s">
        <v>640</v>
      </c>
      <c r="B150" s="12" t="s">
        <v>641</v>
      </c>
      <c r="C150" s="12" t="s">
        <v>7955</v>
      </c>
      <c r="D150" s="12">
        <v>149</v>
      </c>
      <c r="E150" s="12" t="str">
        <f t="shared" si="6"/>
        <v>E2_5_1_7</v>
      </c>
      <c r="F150" s="12" t="s">
        <v>9317</v>
      </c>
      <c r="G150" s="12" t="s">
        <v>7366</v>
      </c>
      <c r="H150" s="12" t="s">
        <v>9673</v>
      </c>
      <c r="I150" s="12" t="s">
        <v>7367</v>
      </c>
      <c r="J150" s="12" t="str">
        <f t="shared" si="7"/>
        <v>(${Variables:E2_5_1_7_kcat} * E2_5_1_7 * C00074 * C00043)/(${Variables:E2_5_1_7_km} + (E2_5_1_7 * C00074 * C00043))</v>
      </c>
      <c r="K150" s="44" t="str">
        <f t="shared" si="8"/>
        <v>r149: C00074 + C00043 -&gt; C04631 + C00009 | (${Variables:E2_5_1_7_kcat} * E2_5_1_7 * C00074 * C00043)/(${Variables:E2_5_1_7_km} + (E2_5_1_7 * C00074 * C00043))</v>
      </c>
    </row>
    <row r="151" spans="1:11" ht="43.5" x14ac:dyDescent="0.35">
      <c r="A151" s="12" t="s">
        <v>4085</v>
      </c>
      <c r="B151" s="12" t="s">
        <v>4086</v>
      </c>
      <c r="C151" s="12" t="s">
        <v>7997</v>
      </c>
      <c r="D151" s="12">
        <v>150</v>
      </c>
      <c r="E151" s="12" t="str">
        <f t="shared" si="6"/>
        <v>E2_5_1_75</v>
      </c>
      <c r="F151" s="12" t="s">
        <v>9318</v>
      </c>
      <c r="G151" s="12" t="s">
        <v>7488</v>
      </c>
      <c r="H151" s="12" t="s">
        <v>9674</v>
      </c>
      <c r="I151" s="12" t="s">
        <v>7489</v>
      </c>
      <c r="J151" s="12" t="str">
        <f t="shared" si="7"/>
        <v>(${Variables:E2_5_1_75_kcat} * E2_5_1_75 * C00235 * C17324)/(${Variables:E2_5_1_75_km} + (E2_5_1_75 * C00235 * C17324))</v>
      </c>
      <c r="K151" s="44" t="str">
        <f t="shared" si="8"/>
        <v>r150: C00235 + C17324 -&gt; C00013 + C04432 | (${Variables:E2_5_1_75_kcat} * E2_5_1_75 * C00235 * C17324)/(${Variables:E2_5_1_75_km} + (E2_5_1_75 * C00235 * C17324))</v>
      </c>
    </row>
    <row r="152" spans="1:11" ht="43.5" x14ac:dyDescent="0.35">
      <c r="A152" s="12" t="s">
        <v>4572</v>
      </c>
      <c r="B152" s="12" t="s">
        <v>4573</v>
      </c>
      <c r="C152" s="12" t="s">
        <v>7945</v>
      </c>
      <c r="D152" s="12">
        <v>151</v>
      </c>
      <c r="E152" s="12" t="str">
        <f t="shared" si="6"/>
        <v>E2_6_1_1</v>
      </c>
      <c r="F152" s="12" t="s">
        <v>9319</v>
      </c>
      <c r="G152" s="12" t="s">
        <v>7334</v>
      </c>
      <c r="H152" s="12" t="s">
        <v>9675</v>
      </c>
      <c r="I152" s="12" t="s">
        <v>7335</v>
      </c>
      <c r="J152" s="12" t="str">
        <f t="shared" si="7"/>
        <v>(${Variables:E2_6_1_1_kcat} * E2_6_1_1 * C00049 * C00026)/(${Variables:E2_6_1_1_km} + (E2_6_1_1 * C00049 * C00026))</v>
      </c>
      <c r="K152" s="44" t="str">
        <f t="shared" si="8"/>
        <v>r151: C00049 + C00026 -&gt; C00036 + C00025 | (${Variables:E2_6_1_1_kcat} * E2_6_1_1 * C00049 * C00026)/(${Variables:E2_6_1_1_km} + (E2_6_1_1 * C00049 * C00026))</v>
      </c>
    </row>
    <row r="153" spans="1:11" ht="43.5" x14ac:dyDescent="0.35">
      <c r="A153" s="12" t="s">
        <v>4572</v>
      </c>
      <c r="B153" s="12" t="s">
        <v>4573</v>
      </c>
      <c r="C153" s="12" t="s">
        <v>7945</v>
      </c>
      <c r="D153" s="12">
        <v>152</v>
      </c>
      <c r="E153" s="12" t="str">
        <f t="shared" si="6"/>
        <v>E2_6_1_1</v>
      </c>
      <c r="F153" s="12" t="s">
        <v>9320</v>
      </c>
      <c r="G153" s="12" t="s">
        <v>7383</v>
      </c>
      <c r="H153" s="12" t="s">
        <v>9676</v>
      </c>
      <c r="I153" s="12" t="s">
        <v>7384</v>
      </c>
      <c r="J153" s="12" t="str">
        <f t="shared" si="7"/>
        <v>(${Variables:E2_6_1_1_kcat} * E2_6_1_1 * C00079 * C00026)/(${Variables:E2_6_1_1_km} + (E2_6_1_1 * C00079 * C00026))</v>
      </c>
      <c r="K153" s="44" t="str">
        <f t="shared" si="8"/>
        <v>r152: C00079 + C00026 -&gt; C00166 + C00025 | (${Variables:E2_6_1_1_kcat} * E2_6_1_1 * C00079 * C00026)/(${Variables:E2_6_1_1_km} + (E2_6_1_1 * C00079 * C00026))</v>
      </c>
    </row>
    <row r="154" spans="1:11" ht="43.5" x14ac:dyDescent="0.35">
      <c r="A154" s="12" t="s">
        <v>4572</v>
      </c>
      <c r="B154" s="12" t="s">
        <v>4573</v>
      </c>
      <c r="C154" s="12" t="s">
        <v>7945</v>
      </c>
      <c r="D154" s="12">
        <v>153</v>
      </c>
      <c r="E154" s="12" t="str">
        <f t="shared" si="6"/>
        <v>E2_6_1_1</v>
      </c>
      <c r="F154" s="12" t="s">
        <v>9321</v>
      </c>
      <c r="G154" s="12" t="s">
        <v>7391</v>
      </c>
      <c r="H154" s="12" t="s">
        <v>9677</v>
      </c>
      <c r="I154" s="12" t="s">
        <v>7392</v>
      </c>
      <c r="J154" s="12" t="str">
        <f t="shared" si="7"/>
        <v>(${Variables:E2_6_1_1_kcat} * E2_6_1_1 * C00082 * C00026)/(${Variables:E2_6_1_1_km} + (E2_6_1_1 * C00082 * C00026))</v>
      </c>
      <c r="K154" s="44" t="str">
        <f t="shared" si="8"/>
        <v>r153: C00082 + C00026 -&gt; C01179 + C00025 | (${Variables:E2_6_1_1_kcat} * E2_6_1_1 * C00082 * C00026)/(${Variables:E2_6_1_1_km} + (E2_6_1_1 * C00082 * C00026))</v>
      </c>
    </row>
    <row r="155" spans="1:11" ht="43.5" x14ac:dyDescent="0.35">
      <c r="A155" s="12" t="s">
        <v>4572</v>
      </c>
      <c r="B155" s="12" t="s">
        <v>4573</v>
      </c>
      <c r="C155" s="12" t="s">
        <v>7945</v>
      </c>
      <c r="D155" s="12">
        <v>154</v>
      </c>
      <c r="E155" s="12" t="str">
        <f t="shared" si="6"/>
        <v>E2_6_1_1</v>
      </c>
      <c r="F155" s="12" t="s">
        <v>9322</v>
      </c>
      <c r="G155" s="12" t="s">
        <v>7410</v>
      </c>
      <c r="H155" s="12" t="s">
        <v>9678</v>
      </c>
      <c r="I155" s="12" t="s">
        <v>7411</v>
      </c>
      <c r="J155" s="12" t="str">
        <f t="shared" si="7"/>
        <v>(${Variables:E2_6_1_1_kcat} * E2_6_1_1 * C00097 * C00026)/(${Variables:E2_6_1_1_km} + (E2_6_1_1 * C00097 * C00026))</v>
      </c>
      <c r="K155" s="44" t="str">
        <f t="shared" si="8"/>
        <v>r154: C00097 + C00026 -&gt; C00957 + C00025 | (${Variables:E2_6_1_1_kcat} * E2_6_1_1 * C00097 * C00026)/(${Variables:E2_6_1_1_km} + (E2_6_1_1 * C00097 * C00026))</v>
      </c>
    </row>
    <row r="156" spans="1:11" ht="43.5" x14ac:dyDescent="0.35">
      <c r="A156" s="12" t="s">
        <v>4572</v>
      </c>
      <c r="B156" s="12" t="s">
        <v>4573</v>
      </c>
      <c r="C156" s="12" t="s">
        <v>7945</v>
      </c>
      <c r="D156" s="12">
        <v>155</v>
      </c>
      <c r="E156" s="12" t="str">
        <f t="shared" si="6"/>
        <v>E2_6_1_1</v>
      </c>
      <c r="F156" s="12" t="s">
        <v>9322</v>
      </c>
      <c r="G156" s="12" t="s">
        <v>7410</v>
      </c>
      <c r="H156" s="12" t="s">
        <v>9679</v>
      </c>
      <c r="I156" s="12" t="s">
        <v>7412</v>
      </c>
      <c r="J156" s="12" t="str">
        <f t="shared" si="7"/>
        <v>(${Variables:E2_6_1_1_kcat} * E2_6_1_1 * C00097 * C00026)/(${Variables:E2_6_1_1_km} + (E2_6_1_1 * C00097 * C00026))</v>
      </c>
      <c r="K156" s="44" t="str">
        <f t="shared" si="8"/>
        <v>r155: C00097 + C00026 -&gt; C00957 + C00302 | (${Variables:E2_6_1_1_kcat} * E2_6_1_1 * C00097 * C00026)/(${Variables:E2_6_1_1_km} + (E2_6_1_1 * C00097 * C00026))</v>
      </c>
    </row>
    <row r="157" spans="1:11" ht="43.5" x14ac:dyDescent="0.35">
      <c r="A157" s="12" t="s">
        <v>4572</v>
      </c>
      <c r="B157" s="12" t="s">
        <v>4573</v>
      </c>
      <c r="C157" s="12" t="s">
        <v>7945</v>
      </c>
      <c r="D157" s="12">
        <v>156</v>
      </c>
      <c r="E157" s="12" t="str">
        <f t="shared" si="6"/>
        <v>E2_6_1_1</v>
      </c>
      <c r="F157" s="12" t="s">
        <v>9323</v>
      </c>
      <c r="G157" s="12" t="s">
        <v>7569</v>
      </c>
      <c r="H157" s="12" t="s">
        <v>9680</v>
      </c>
      <c r="I157" s="12" t="s">
        <v>7570</v>
      </c>
      <c r="J157" s="12" t="str">
        <f t="shared" si="7"/>
        <v>(${Variables:E2_6_1_1_kcat} * E2_6_1_1 * C00506 * C00026)/(${Variables:E2_6_1_1_km} + (E2_6_1_1 * C00506 * C00026))</v>
      </c>
      <c r="K157" s="44" t="str">
        <f t="shared" si="8"/>
        <v>r156: C00506 + C00026 -&gt; C05528 + C00025 | (${Variables:E2_6_1_1_kcat} * E2_6_1_1 * C00506 * C00026)/(${Variables:E2_6_1_1_km} + (E2_6_1_1 * C00506 * C00026))</v>
      </c>
    </row>
    <row r="158" spans="1:11" ht="43.5" x14ac:dyDescent="0.35">
      <c r="A158" s="12" t="s">
        <v>4572</v>
      </c>
      <c r="B158" s="12" t="s">
        <v>4573</v>
      </c>
      <c r="C158" s="12" t="s">
        <v>7945</v>
      </c>
      <c r="D158" s="12">
        <v>157</v>
      </c>
      <c r="E158" s="12" t="str">
        <f t="shared" si="6"/>
        <v>E2_6_1_1</v>
      </c>
      <c r="F158" s="12" t="s">
        <v>9324</v>
      </c>
      <c r="G158" s="12" t="s">
        <v>7579</v>
      </c>
      <c r="H158" s="12" t="s">
        <v>9681</v>
      </c>
      <c r="I158" s="12" t="s">
        <v>7580</v>
      </c>
      <c r="J158" s="12" t="str">
        <f t="shared" si="7"/>
        <v>(${Variables:E2_6_1_1_kcat} * E2_6_1_1 * C00606 * C00026)/(${Variables:E2_6_1_1_km} + (E2_6_1_1 * C00606 * C00026))</v>
      </c>
      <c r="K158" s="44" t="str">
        <f t="shared" si="8"/>
        <v>r157: C00606 + C00026 -&gt; C05527 + C00025 | (${Variables:E2_6_1_1_kcat} * E2_6_1_1 * C00606 * C00026)/(${Variables:E2_6_1_1_km} + (E2_6_1_1 * C00606 * C00026))</v>
      </c>
    </row>
    <row r="159" spans="1:11" ht="43.5" x14ac:dyDescent="0.35">
      <c r="A159" s="12" t="s">
        <v>4572</v>
      </c>
      <c r="B159" s="12" t="s">
        <v>4573</v>
      </c>
      <c r="C159" s="12" t="s">
        <v>7945</v>
      </c>
      <c r="D159" s="12">
        <v>158</v>
      </c>
      <c r="E159" s="12" t="str">
        <f t="shared" si="6"/>
        <v>E2_6_1_1</v>
      </c>
      <c r="F159" s="12" t="s">
        <v>9325</v>
      </c>
      <c r="G159" s="12" t="s">
        <v>7741</v>
      </c>
      <c r="H159" s="12" t="s">
        <v>9682</v>
      </c>
      <c r="I159" s="12" t="s">
        <v>7742</v>
      </c>
      <c r="J159" s="12" t="str">
        <f t="shared" si="7"/>
        <v>(${Variables:E2_6_1_1_kcat} * E2_6_1_1 * C05947 * C00026)/(${Variables:E2_6_1_1_km} + (E2_6_1_1 * C05947 * C00026))</v>
      </c>
      <c r="K159" s="44" t="str">
        <f t="shared" si="8"/>
        <v>r158: C05947 + C00026 -&gt; C05946 + C00025 | (${Variables:E2_6_1_1_kcat} * E2_6_1_1 * C05947 * C00026)/(${Variables:E2_6_1_1_km} + (E2_6_1_1 * C05947 * C00026))</v>
      </c>
    </row>
    <row r="160" spans="1:11" ht="43.5" x14ac:dyDescent="0.35">
      <c r="A160" s="12" t="s">
        <v>1402</v>
      </c>
      <c r="B160" s="12" t="s">
        <v>1403</v>
      </c>
      <c r="C160" s="12" t="s">
        <v>7952</v>
      </c>
      <c r="D160" s="12">
        <v>159</v>
      </c>
      <c r="E160" s="12" t="str">
        <f t="shared" si="6"/>
        <v>E2_6_1_16</v>
      </c>
      <c r="F160" s="12" t="s">
        <v>9326</v>
      </c>
      <c r="G160" s="12" t="s">
        <v>7358</v>
      </c>
      <c r="H160" s="12" t="s">
        <v>9683</v>
      </c>
      <c r="I160" s="12" t="s">
        <v>7359</v>
      </c>
      <c r="J160" s="12" t="str">
        <f t="shared" si="7"/>
        <v>(${Variables:E2_6_1_16_kcat} * E2_6_1_16 * C00064 * C00085)/(${Variables:E2_6_1_16_km} + (E2_6_1_16 * C00064 * C00085))</v>
      </c>
      <c r="K160" s="44" t="str">
        <f t="shared" si="8"/>
        <v>r159: C00064 + C00085 -&gt; C00025 + C00352 | (${Variables:E2_6_1_16_kcat} * E2_6_1_16 * C00064 * C00085)/(${Variables:E2_6_1_16_km} + (E2_6_1_16 * C00064 * C00085))</v>
      </c>
    </row>
    <row r="161" spans="1:11" ht="43.5" x14ac:dyDescent="0.35">
      <c r="A161" s="12" t="s">
        <v>3713</v>
      </c>
      <c r="B161" s="12" t="s">
        <v>3714</v>
      </c>
      <c r="C161" s="12" t="s">
        <v>7975</v>
      </c>
      <c r="D161" s="12">
        <v>160</v>
      </c>
      <c r="E161" s="12" t="str">
        <f t="shared" si="6"/>
        <v>E2_6_1_42</v>
      </c>
      <c r="F161" s="12" t="s">
        <v>9327</v>
      </c>
      <c r="G161" s="12" t="s">
        <v>7433</v>
      </c>
      <c r="H161" s="12" t="s">
        <v>9684</v>
      </c>
      <c r="I161" s="12" t="s">
        <v>7434</v>
      </c>
      <c r="J161" s="12" t="str">
        <f t="shared" si="7"/>
        <v>(${Variables:E2_6_1_42_kcat} * E2_6_1_42 * C00123 * C00026)/(${Variables:E2_6_1_42_km} + (E2_6_1_42 * C00123 * C00026))</v>
      </c>
      <c r="K161" s="44" t="str">
        <f t="shared" si="8"/>
        <v>r160: C00123 + C00026 -&gt; C00233 + C00025 | (${Variables:E2_6_1_42_kcat} * E2_6_1_42 * C00123 * C00026)/(${Variables:E2_6_1_42_km} + (E2_6_1_42 * C00123 * C00026))</v>
      </c>
    </row>
    <row r="162" spans="1:11" ht="43.5" x14ac:dyDescent="0.35">
      <c r="A162" s="12" t="s">
        <v>3713</v>
      </c>
      <c r="B162" s="12" t="s">
        <v>3714</v>
      </c>
      <c r="C162" s="12" t="s">
        <v>7975</v>
      </c>
      <c r="D162" s="12">
        <v>161</v>
      </c>
      <c r="E162" s="12" t="str">
        <f t="shared" si="6"/>
        <v>E2_6_1_42</v>
      </c>
      <c r="F162" s="12" t="s">
        <v>9328</v>
      </c>
      <c r="G162" s="12" t="s">
        <v>7468</v>
      </c>
      <c r="H162" s="12" t="s">
        <v>9685</v>
      </c>
      <c r="I162" s="12" t="s">
        <v>7469</v>
      </c>
      <c r="J162" s="12" t="str">
        <f t="shared" si="7"/>
        <v>(${Variables:E2_6_1_42_kcat} * E2_6_1_42 * C00183 * C00026)/(${Variables:E2_6_1_42_km} + (E2_6_1_42 * C00183 * C00026))</v>
      </c>
      <c r="K162" s="44" t="str">
        <f t="shared" si="8"/>
        <v>r161: C00183 + C00026 -&gt; C00141 + C00025 | (${Variables:E2_6_1_42_kcat} * E2_6_1_42 * C00183 * C00026)/(${Variables:E2_6_1_42_km} + (E2_6_1_42 * C00183 * C00026))</v>
      </c>
    </row>
    <row r="163" spans="1:11" ht="43.5" x14ac:dyDescent="0.35">
      <c r="A163" s="12" t="s">
        <v>3713</v>
      </c>
      <c r="B163" s="12" t="s">
        <v>3714</v>
      </c>
      <c r="C163" s="12" t="s">
        <v>7975</v>
      </c>
      <c r="D163" s="12">
        <v>162</v>
      </c>
      <c r="E163" s="12" t="str">
        <f t="shared" si="6"/>
        <v>E2_6_1_42</v>
      </c>
      <c r="F163" s="12" t="s">
        <v>9329</v>
      </c>
      <c r="G163" s="12" t="s">
        <v>7541</v>
      </c>
      <c r="H163" s="12" t="s">
        <v>9686</v>
      </c>
      <c r="I163" s="12" t="s">
        <v>7542</v>
      </c>
      <c r="J163" s="12" t="str">
        <f t="shared" si="7"/>
        <v>(${Variables:E2_6_1_42_kcat} * E2_6_1_42 * C00407 * C00026)/(${Variables:E2_6_1_42_km} + (E2_6_1_42 * C00407 * C00026))</v>
      </c>
      <c r="K163" s="44" t="str">
        <f t="shared" si="8"/>
        <v>r162: C00407 + C00026 -&gt; C00671 + C00025 | (${Variables:E2_6_1_42_kcat} * E2_6_1_42 * C00407 * C00026)/(${Variables:E2_6_1_42_km} + (E2_6_1_42 * C00407 * C00026))</v>
      </c>
    </row>
    <row r="164" spans="1:11" ht="43.5" x14ac:dyDescent="0.35">
      <c r="A164" s="12" t="s">
        <v>3713</v>
      </c>
      <c r="B164" s="12" t="s">
        <v>3714</v>
      </c>
      <c r="C164" s="12" t="s">
        <v>7975</v>
      </c>
      <c r="D164" s="12">
        <v>163</v>
      </c>
      <c r="E164" s="12" t="str">
        <f t="shared" si="6"/>
        <v>E2_6_1_42</v>
      </c>
      <c r="F164" s="12" t="s">
        <v>9330</v>
      </c>
      <c r="G164" s="12" t="s">
        <v>7658</v>
      </c>
      <c r="H164" s="12" t="s">
        <v>9687</v>
      </c>
      <c r="I164" s="12" t="s">
        <v>7659</v>
      </c>
      <c r="J164" s="12" t="str">
        <f t="shared" si="7"/>
        <v>(${Variables:E2_6_1_42_kcat} * E2_6_1_42 * C02356 * C00026)/(${Variables:E2_6_1_42_km} + (E2_6_1_42 * C02356 * C00026))</v>
      </c>
      <c r="K164" s="44" t="str">
        <f t="shared" si="8"/>
        <v>r163: C02356 + C00026 -&gt; C00109 + C00025 | (${Variables:E2_6_1_42_kcat} * E2_6_1_42 * C02356 * C00026)/(${Variables:E2_6_1_42_km} + (E2_6_1_42 * C02356 * C00026))</v>
      </c>
    </row>
    <row r="165" spans="1:11" ht="43.5" x14ac:dyDescent="0.35">
      <c r="A165" s="12" t="s">
        <v>2729</v>
      </c>
      <c r="B165" s="12" t="s">
        <v>2730</v>
      </c>
      <c r="C165" s="12" t="s">
        <v>7864</v>
      </c>
      <c r="D165" s="12">
        <v>164</v>
      </c>
      <c r="E165" s="12" t="str">
        <f t="shared" si="6"/>
        <v>E2_7_1_11</v>
      </c>
      <c r="F165" s="12" t="s">
        <v>9331</v>
      </c>
      <c r="G165" s="12" t="s">
        <v>7139</v>
      </c>
      <c r="H165" s="12" t="s">
        <v>9688</v>
      </c>
      <c r="I165" s="12" t="s">
        <v>7140</v>
      </c>
      <c r="J165" s="12" t="str">
        <f t="shared" si="7"/>
        <v>(${Variables:E2_7_1_11_kcat} * E2_7_1_11 * C00002 * C00085)/(${Variables:E2_7_1_11_km} + (E2_7_1_11 * C00002 * C00085))</v>
      </c>
      <c r="K165" s="44" t="str">
        <f t="shared" si="8"/>
        <v>r164: C00002 + C00085 -&gt; C00008 + C00354 | (${Variables:E2_7_1_11_kcat} * E2_7_1_11 * C00002 * C00085)/(${Variables:E2_7_1_11_km} + (E2_7_1_11 * C00002 * C00085))</v>
      </c>
    </row>
    <row r="166" spans="1:11" ht="43.5" x14ac:dyDescent="0.35">
      <c r="A166" s="12" t="s">
        <v>2729</v>
      </c>
      <c r="B166" s="12" t="s">
        <v>2730</v>
      </c>
      <c r="C166" s="12" t="s">
        <v>7864</v>
      </c>
      <c r="D166" s="12">
        <v>165</v>
      </c>
      <c r="E166" s="12" t="str">
        <f t="shared" si="6"/>
        <v>E2_7_1_11</v>
      </c>
      <c r="F166" s="12" t="s">
        <v>9332</v>
      </c>
      <c r="G166" s="12" t="s">
        <v>7273</v>
      </c>
      <c r="H166" s="12" t="s">
        <v>9689</v>
      </c>
      <c r="I166" s="12" t="s">
        <v>7274</v>
      </c>
      <c r="J166" s="12" t="str">
        <f t="shared" si="7"/>
        <v>(${Variables:E2_7_1_11_kcat} * E2_7_1_11 * C00002 * C05382)/(${Variables:E2_7_1_11_km} + (E2_7_1_11 * C00002 * C05382))</v>
      </c>
      <c r="K166" s="44" t="str">
        <f t="shared" si="8"/>
        <v>r165: C00002 + C05382 -&gt; C00008 + C00447 | (${Variables:E2_7_1_11_kcat} * E2_7_1_11 * C00002 * C05382)/(${Variables:E2_7_1_11_km} + (E2_7_1_11 * C00002 * C05382))</v>
      </c>
    </row>
    <row r="167" spans="1:11" ht="43.5" x14ac:dyDescent="0.35">
      <c r="A167" s="12" t="s">
        <v>2729</v>
      </c>
      <c r="B167" s="12" t="s">
        <v>2730</v>
      </c>
      <c r="C167" s="12" t="s">
        <v>7864</v>
      </c>
      <c r="D167" s="12">
        <v>166</v>
      </c>
      <c r="E167" s="12" t="str">
        <f t="shared" si="6"/>
        <v>E2_7_1_11</v>
      </c>
      <c r="F167" s="12" t="s">
        <v>9333</v>
      </c>
      <c r="G167" s="12" t="s">
        <v>7283</v>
      </c>
      <c r="H167" s="12" t="s">
        <v>9690</v>
      </c>
      <c r="I167" s="12" t="s">
        <v>7236</v>
      </c>
      <c r="J167" s="12" t="str">
        <f t="shared" si="7"/>
        <v>(${Variables:E2_7_1_11_kcat} * E2_7_1_11 * C00004 * C05345)/(${Variables:E2_7_1_11_km} + (E2_7_1_11 * C00004 * C05345))</v>
      </c>
      <c r="K167" s="44" t="str">
        <f t="shared" si="8"/>
        <v>r166: C00004 + C05345 -&gt; C00008 + C05378 | (${Variables:E2_7_1_11_kcat} * E2_7_1_11 * C00004 * C05345)/(${Variables:E2_7_1_11_km} + (E2_7_1_11 * C00004 * C05345))</v>
      </c>
    </row>
    <row r="168" spans="1:11" ht="43.5" x14ac:dyDescent="0.35">
      <c r="A168" s="12" t="s">
        <v>2729</v>
      </c>
      <c r="B168" s="12" t="s">
        <v>2730</v>
      </c>
      <c r="C168" s="12" t="s">
        <v>7864</v>
      </c>
      <c r="D168" s="12">
        <v>167</v>
      </c>
      <c r="E168" s="12" t="str">
        <f t="shared" si="6"/>
        <v>E2_7_1_11</v>
      </c>
      <c r="F168" s="12" t="s">
        <v>9334</v>
      </c>
      <c r="G168" s="12" t="s">
        <v>7346</v>
      </c>
      <c r="H168" s="12" t="s">
        <v>9691</v>
      </c>
      <c r="I168" s="12" t="s">
        <v>7347</v>
      </c>
      <c r="J168" s="12" t="str">
        <f t="shared" si="7"/>
        <v>(${Variables:E2_7_1_11_kcat} * E2_7_1_11 * C00063 * C00085)/(${Variables:E2_7_1_11_km} + (E2_7_1_11 * C00063 * C00085))</v>
      </c>
      <c r="K168" s="44" t="str">
        <f t="shared" si="8"/>
        <v>r167: C00063 + C00085 -&gt; C00112 + C00354 | (${Variables:E2_7_1_11_kcat} * E2_7_1_11 * C00063 * C00085)/(${Variables:E2_7_1_11_km} + (E2_7_1_11 * C00063 * C00085))</v>
      </c>
    </row>
    <row r="169" spans="1:11" ht="43.5" x14ac:dyDescent="0.35">
      <c r="A169" s="12" t="s">
        <v>2729</v>
      </c>
      <c r="B169" s="12" t="s">
        <v>2730</v>
      </c>
      <c r="C169" s="12" t="s">
        <v>7864</v>
      </c>
      <c r="D169" s="12">
        <v>168</v>
      </c>
      <c r="E169" s="12" t="str">
        <f t="shared" si="6"/>
        <v>E2_7_1_11</v>
      </c>
      <c r="F169" s="12" t="s">
        <v>9335</v>
      </c>
      <c r="G169" s="12" t="s">
        <v>7352</v>
      </c>
      <c r="H169" s="12" t="s">
        <v>9692</v>
      </c>
      <c r="I169" s="12" t="s">
        <v>7353</v>
      </c>
      <c r="J169" s="12" t="str">
        <f t="shared" si="7"/>
        <v>(${Variables:E2_7_1_11_kcat} * E2_7_1_11 * C00063 * C01097)/(${Variables:E2_7_1_11_km} + (E2_7_1_11 * C00063 * C01097))</v>
      </c>
      <c r="K169" s="44" t="str">
        <f t="shared" si="8"/>
        <v>r168: C00063 + C01097 -&gt; C00112 + C03785 | (${Variables:E2_7_1_11_kcat} * E2_7_1_11 * C00063 * C01097)/(${Variables:E2_7_1_11_km} + (E2_7_1_11 * C00063 * C01097))</v>
      </c>
    </row>
    <row r="170" spans="1:11" ht="43.5" x14ac:dyDescent="0.35">
      <c r="A170" s="12" t="s">
        <v>2729</v>
      </c>
      <c r="B170" s="12" t="s">
        <v>2730</v>
      </c>
      <c r="C170" s="12" t="s">
        <v>7864</v>
      </c>
      <c r="D170" s="12">
        <v>169</v>
      </c>
      <c r="E170" s="12" t="str">
        <f t="shared" si="6"/>
        <v>E2_7_1_11</v>
      </c>
      <c r="F170" s="12" t="s">
        <v>9336</v>
      </c>
      <c r="G170" s="12" t="s">
        <v>7375</v>
      </c>
      <c r="H170" s="12" t="s">
        <v>9693</v>
      </c>
      <c r="I170" s="12" t="s">
        <v>7376</v>
      </c>
      <c r="J170" s="12" t="str">
        <f t="shared" si="7"/>
        <v>(${Variables:E2_7_1_11_kcat} * E2_7_1_11 * C00075 * C00085)/(${Variables:E2_7_1_11_km} + (E2_7_1_11 * C00075 * C00085))</v>
      </c>
      <c r="K170" s="44" t="str">
        <f t="shared" si="8"/>
        <v>r169: C00075 + C00085 -&gt; C00015 + C00354 | (${Variables:E2_7_1_11_kcat} * E2_7_1_11 * C00075 * C00085)/(${Variables:E2_7_1_11_km} + (E2_7_1_11 * C00075 * C00085))</v>
      </c>
    </row>
    <row r="171" spans="1:11" ht="43.5" x14ac:dyDescent="0.35">
      <c r="A171" s="12" t="s">
        <v>2729</v>
      </c>
      <c r="B171" s="12" t="s">
        <v>2730</v>
      </c>
      <c r="C171" s="12" t="s">
        <v>7864</v>
      </c>
      <c r="D171" s="12">
        <v>170</v>
      </c>
      <c r="E171" s="12" t="str">
        <f t="shared" si="6"/>
        <v>E2_7_1_11</v>
      </c>
      <c r="F171" s="12" t="s">
        <v>9337</v>
      </c>
      <c r="G171" s="12" t="s">
        <v>7379</v>
      </c>
      <c r="H171" s="12" t="s">
        <v>9694</v>
      </c>
      <c r="I171" s="12" t="s">
        <v>7380</v>
      </c>
      <c r="J171" s="12" t="str">
        <f t="shared" si="7"/>
        <v>(${Variables:E2_7_1_11_kcat} * E2_7_1_11 * C00075 * C01097)/(${Variables:E2_7_1_11_km} + (E2_7_1_11 * C00075 * C01097))</v>
      </c>
      <c r="K171" s="44" t="str">
        <f t="shared" si="8"/>
        <v>r170: C00075 + C01097 -&gt; C00015 + C03785 | (${Variables:E2_7_1_11_kcat} * E2_7_1_11 * C00075 * C01097)/(${Variables:E2_7_1_11_km} + (E2_7_1_11 * C00075 * C01097))</v>
      </c>
    </row>
    <row r="172" spans="1:11" ht="43.5" x14ac:dyDescent="0.35">
      <c r="A172" s="12" t="s">
        <v>2729</v>
      </c>
      <c r="B172" s="12" t="s">
        <v>2730</v>
      </c>
      <c r="C172" s="12" t="s">
        <v>7864</v>
      </c>
      <c r="D172" s="12">
        <v>171</v>
      </c>
      <c r="E172" s="12" t="str">
        <f t="shared" si="6"/>
        <v>E2_7_1_11</v>
      </c>
      <c r="F172" s="12" t="s">
        <v>9338</v>
      </c>
      <c r="G172" s="12" t="s">
        <v>7387</v>
      </c>
      <c r="H172" s="12" t="s">
        <v>9695</v>
      </c>
      <c r="I172" s="12" t="s">
        <v>7388</v>
      </c>
      <c r="J172" s="12" t="str">
        <f t="shared" si="7"/>
        <v>(${Variables:E2_7_1_11_kcat} * E2_7_1_11 * C00081 * C00085)/(${Variables:E2_7_1_11_km} + (E2_7_1_11 * C00081 * C00085))</v>
      </c>
      <c r="K172" s="44" t="str">
        <f t="shared" si="8"/>
        <v>r171: C00081 + C00085 -&gt; C00104 + C00354 | (${Variables:E2_7_1_11_kcat} * E2_7_1_11 * C00081 * C00085)/(${Variables:E2_7_1_11_km} + (E2_7_1_11 * C00081 * C00085))</v>
      </c>
    </row>
    <row r="173" spans="1:11" ht="43.5" x14ac:dyDescent="0.35">
      <c r="A173" s="12" t="s">
        <v>2729</v>
      </c>
      <c r="B173" s="12" t="s">
        <v>2730</v>
      </c>
      <c r="C173" s="12" t="s">
        <v>7864</v>
      </c>
      <c r="D173" s="12">
        <v>172</v>
      </c>
      <c r="E173" s="12" t="str">
        <f t="shared" si="6"/>
        <v>E2_7_1_11</v>
      </c>
      <c r="F173" s="12" t="s">
        <v>9339</v>
      </c>
      <c r="G173" s="12" t="s">
        <v>7389</v>
      </c>
      <c r="H173" s="12" t="s">
        <v>9696</v>
      </c>
      <c r="I173" s="12" t="s">
        <v>7390</v>
      </c>
      <c r="J173" s="12" t="str">
        <f t="shared" si="7"/>
        <v>(${Variables:E2_7_1_11_kcat} * E2_7_1_11 * C00081 * C01097)/(${Variables:E2_7_1_11_km} + (E2_7_1_11 * C00081 * C01097))</v>
      </c>
      <c r="K173" s="44" t="str">
        <f t="shared" si="8"/>
        <v>r172: C00081 + C01097 -&gt; C00104 + C03785 | (${Variables:E2_7_1_11_kcat} * E2_7_1_11 * C00081 * C01097)/(${Variables:E2_7_1_11_km} + (E2_7_1_11 * C00081 * C01097))</v>
      </c>
    </row>
    <row r="174" spans="1:11" ht="43.5" x14ac:dyDescent="0.35">
      <c r="A174" s="12" t="s">
        <v>2729</v>
      </c>
      <c r="B174" s="12" t="s">
        <v>2730</v>
      </c>
      <c r="C174" s="12" t="s">
        <v>7864</v>
      </c>
      <c r="D174" s="12">
        <v>173</v>
      </c>
      <c r="E174" s="12" t="str">
        <f t="shared" si="6"/>
        <v>E2_7_1_11</v>
      </c>
      <c r="F174" s="12" t="s">
        <v>9340</v>
      </c>
      <c r="G174" s="12" t="s">
        <v>7623</v>
      </c>
      <c r="H174" s="12" t="s">
        <v>9697</v>
      </c>
      <c r="I174" s="12" t="s">
        <v>7624</v>
      </c>
      <c r="J174" s="12" t="str">
        <f t="shared" si="7"/>
        <v>(${Variables:E2_7_1_11_kcat} * E2_7_1_11 * C01097 * C00002)/(${Variables:E2_7_1_11_km} + (E2_7_1_11 * C01097 * C00002))</v>
      </c>
      <c r="K174" s="44" t="str">
        <f t="shared" si="8"/>
        <v>r173: C01097 + C00002 -&gt; C03785 + C00008 | (${Variables:E2_7_1_11_kcat} * E2_7_1_11 * C01097 * C00002)/(${Variables:E2_7_1_11_km} + (E2_7_1_11 * C01097 * C00002))</v>
      </c>
    </row>
    <row r="175" spans="1:11" ht="43.5" x14ac:dyDescent="0.35">
      <c r="A175" s="12" t="s">
        <v>1023</v>
      </c>
      <c r="B175" s="12" t="s">
        <v>1024</v>
      </c>
      <c r="C175" s="12" t="s">
        <v>7880</v>
      </c>
      <c r="D175" s="12">
        <v>174</v>
      </c>
      <c r="E175" s="12" t="str">
        <f t="shared" si="6"/>
        <v>E2_7_1_12</v>
      </c>
      <c r="F175" s="12" t="s">
        <v>9341</v>
      </c>
      <c r="G175" s="12" t="s">
        <v>7189</v>
      </c>
      <c r="H175" s="12" t="s">
        <v>9698</v>
      </c>
      <c r="I175" s="12" t="s">
        <v>7190</v>
      </c>
      <c r="J175" s="12" t="str">
        <f t="shared" si="7"/>
        <v>(${Variables:E2_7_1_12_kcat} * E2_7_1_12 * C00002 * C00257)/(${Variables:E2_7_1_12_km} + (E2_7_1_12 * C00002 * C00257))</v>
      </c>
      <c r="K175" s="44" t="str">
        <f t="shared" si="8"/>
        <v>r174: C00002 + C00257 -&gt; C00008 + C00345 | (${Variables:E2_7_1_12_kcat} * E2_7_1_12 * C00002 * C00257)/(${Variables:E2_7_1_12_km} + (E2_7_1_12 * C00002 * C00257))</v>
      </c>
    </row>
    <row r="176" spans="1:11" ht="43.5" x14ac:dyDescent="0.35">
      <c r="A176" s="12" t="s">
        <v>3921</v>
      </c>
      <c r="B176" s="12" t="s">
        <v>3922</v>
      </c>
      <c r="C176" s="12" t="s">
        <v>7956</v>
      </c>
      <c r="D176" s="12">
        <v>175</v>
      </c>
      <c r="E176" s="12" t="str">
        <f t="shared" si="6"/>
        <v>E2_7_1_121</v>
      </c>
      <c r="F176" s="12" t="s">
        <v>9342</v>
      </c>
      <c r="G176" s="12" t="s">
        <v>7368</v>
      </c>
      <c r="H176" s="12" t="s">
        <v>9699</v>
      </c>
      <c r="I176" s="12" t="s">
        <v>7369</v>
      </c>
      <c r="J176" s="12" t="str">
        <f t="shared" si="7"/>
        <v>(${Variables:E2_7_1_121_kcat} * E2_7_1_121 * C00074 * C00184)/(${Variables:E2_7_1_121_km} + (E2_7_1_121 * C00074 * C00184))</v>
      </c>
      <c r="K176" s="44" t="str">
        <f t="shared" si="8"/>
        <v>r175: C00074 + C00184 -&gt; C00022 + C00111 | (${Variables:E2_7_1_121_kcat} * E2_7_1_121 * C00074 * C00184)/(${Variables:E2_7_1_121_km} + (E2_7_1_121 * C00074 * C00184))</v>
      </c>
    </row>
    <row r="177" spans="1:11" ht="43.5" x14ac:dyDescent="0.35">
      <c r="A177" s="12" t="s">
        <v>3925</v>
      </c>
      <c r="B177" s="12" t="s">
        <v>3926</v>
      </c>
      <c r="C177" s="12" t="s">
        <v>7956</v>
      </c>
      <c r="D177" s="12">
        <v>176</v>
      </c>
      <c r="E177" s="12" t="str">
        <f t="shared" si="6"/>
        <v>E2_7_1_121</v>
      </c>
      <c r="F177" s="12" t="s">
        <v>9342</v>
      </c>
      <c r="G177" s="12" t="s">
        <v>7368</v>
      </c>
      <c r="H177" s="12" t="s">
        <v>9699</v>
      </c>
      <c r="I177" s="12" t="s">
        <v>7369</v>
      </c>
      <c r="J177" s="12" t="str">
        <f t="shared" si="7"/>
        <v>(${Variables:E2_7_1_121_kcat} * E2_7_1_121 * C00074 * C00184)/(${Variables:E2_7_1_121_km} + (E2_7_1_121 * C00074 * C00184))</v>
      </c>
      <c r="K177" s="44" t="str">
        <f t="shared" si="8"/>
        <v>r176: C00074 + C00184 -&gt; C00022 + C00111 | (${Variables:E2_7_1_121_kcat} * E2_7_1_121 * C00074 * C00184)/(${Variables:E2_7_1_121_km} + (E2_7_1_121 * C00074 * C00184))</v>
      </c>
    </row>
    <row r="178" spans="1:11" ht="43.5" x14ac:dyDescent="0.35">
      <c r="A178" s="12" t="s">
        <v>3929</v>
      </c>
      <c r="B178" s="12" t="s">
        <v>3930</v>
      </c>
      <c r="C178" s="12" t="s">
        <v>7956</v>
      </c>
      <c r="D178" s="12">
        <v>177</v>
      </c>
      <c r="E178" s="12" t="str">
        <f t="shared" si="6"/>
        <v>E2_7_1_121</v>
      </c>
      <c r="F178" s="12" t="s">
        <v>9342</v>
      </c>
      <c r="G178" s="12" t="s">
        <v>7368</v>
      </c>
      <c r="H178" s="12" t="s">
        <v>9699</v>
      </c>
      <c r="I178" s="12" t="s">
        <v>7369</v>
      </c>
      <c r="J178" s="12" t="str">
        <f t="shared" si="7"/>
        <v>(${Variables:E2_7_1_121_kcat} * E2_7_1_121 * C00074 * C00184)/(${Variables:E2_7_1_121_km} + (E2_7_1_121 * C00074 * C00184))</v>
      </c>
      <c r="K178" s="44" t="str">
        <f t="shared" si="8"/>
        <v>r177: C00074 + C00184 -&gt; C00022 + C00111 | (${Variables:E2_7_1_121_kcat} * E2_7_1_121 * C00074 * C00184)/(${Variables:E2_7_1_121_km} + (E2_7_1_121 * C00074 * C00184))</v>
      </c>
    </row>
    <row r="179" spans="1:11" ht="43.5" x14ac:dyDescent="0.35">
      <c r="A179" s="12" t="s">
        <v>1707</v>
      </c>
      <c r="B179" s="12" t="s">
        <v>1708</v>
      </c>
      <c r="C179" s="12" t="s">
        <v>7870</v>
      </c>
      <c r="D179" s="12">
        <v>178</v>
      </c>
      <c r="E179" s="12" t="str">
        <f t="shared" si="6"/>
        <v>E2_7_1_15</v>
      </c>
      <c r="F179" s="12" t="s">
        <v>9343</v>
      </c>
      <c r="G179" s="12" t="s">
        <v>7151</v>
      </c>
      <c r="H179" s="12" t="s">
        <v>9700</v>
      </c>
      <c r="I179" s="12" t="s">
        <v>7152</v>
      </c>
      <c r="J179" s="12" t="str">
        <f t="shared" si="7"/>
        <v>(${Variables:E2_7_1_15_kcat} * E2_7_1_15 * C00002 * C00121)/(${Variables:E2_7_1_15_km} + (E2_7_1_15 * C00002 * C00121))</v>
      </c>
      <c r="K179" s="44" t="str">
        <f t="shared" si="8"/>
        <v>r178: C00002 + C00121 -&gt; C00008 + C00117 | (${Variables:E2_7_1_15_kcat} * E2_7_1_15 * C00002 * C00121)/(${Variables:E2_7_1_15_km} + (E2_7_1_15 * C00002 * C00121))</v>
      </c>
    </row>
    <row r="180" spans="1:11" ht="43.5" x14ac:dyDescent="0.35">
      <c r="A180" s="12" t="s">
        <v>4038</v>
      </c>
      <c r="B180" s="12" t="s">
        <v>4039</v>
      </c>
      <c r="C180" s="12" t="s">
        <v>7870</v>
      </c>
      <c r="D180" s="12">
        <v>179</v>
      </c>
      <c r="E180" s="12" t="str">
        <f t="shared" si="6"/>
        <v>E2_7_1_15</v>
      </c>
      <c r="F180" s="12" t="s">
        <v>9343</v>
      </c>
      <c r="G180" s="12" t="s">
        <v>7151</v>
      </c>
      <c r="H180" s="12" t="s">
        <v>9700</v>
      </c>
      <c r="I180" s="12" t="s">
        <v>7152</v>
      </c>
      <c r="J180" s="12" t="str">
        <f t="shared" si="7"/>
        <v>(${Variables:E2_7_1_15_kcat} * E2_7_1_15 * C00002 * C00121)/(${Variables:E2_7_1_15_km} + (E2_7_1_15 * C00002 * C00121))</v>
      </c>
      <c r="K180" s="44" t="str">
        <f t="shared" si="8"/>
        <v>r179: C00002 + C00121 -&gt; C00008 + C00117 | (${Variables:E2_7_1_15_kcat} * E2_7_1_15 * C00002 * C00121)/(${Variables:E2_7_1_15_km} + (E2_7_1_15 * C00002 * C00121))</v>
      </c>
    </row>
    <row r="181" spans="1:11" ht="43.5" x14ac:dyDescent="0.35">
      <c r="A181" s="12" t="s">
        <v>1707</v>
      </c>
      <c r="B181" s="12" t="s">
        <v>1708</v>
      </c>
      <c r="C181" s="12" t="s">
        <v>7870</v>
      </c>
      <c r="D181" s="12">
        <v>180</v>
      </c>
      <c r="E181" s="12" t="str">
        <f t="shared" si="6"/>
        <v>E2_7_1_15</v>
      </c>
      <c r="F181" s="12" t="s">
        <v>9344</v>
      </c>
      <c r="G181" s="12" t="s">
        <v>7592</v>
      </c>
      <c r="H181" s="12" t="s">
        <v>9701</v>
      </c>
      <c r="I181" s="12" t="s">
        <v>7593</v>
      </c>
      <c r="J181" s="12" t="str">
        <f t="shared" si="7"/>
        <v>(${Variables:E2_7_1_15_kcat} * E2_7_1_15 * C00673 * C00008)/(${Variables:E2_7_1_15_km} + (E2_7_1_15 * C00673 * C00008))</v>
      </c>
      <c r="K181" s="44" t="str">
        <f t="shared" si="8"/>
        <v>r180: C00673 + C00008 -&gt; C01801 + C00002 | (${Variables:E2_7_1_15_kcat} * E2_7_1_15 * C00673 * C00008)/(${Variables:E2_7_1_15_km} + (E2_7_1_15 * C00673 * C00008))</v>
      </c>
    </row>
    <row r="182" spans="1:11" ht="43.5" x14ac:dyDescent="0.35">
      <c r="A182" s="12" t="s">
        <v>4038</v>
      </c>
      <c r="B182" s="12" t="s">
        <v>4039</v>
      </c>
      <c r="C182" s="12" t="s">
        <v>7870</v>
      </c>
      <c r="D182" s="12">
        <v>181</v>
      </c>
      <c r="E182" s="12" t="str">
        <f t="shared" si="6"/>
        <v>E2_7_1_15</v>
      </c>
      <c r="F182" s="12" t="s">
        <v>9344</v>
      </c>
      <c r="G182" s="12" t="s">
        <v>7592</v>
      </c>
      <c r="H182" s="12" t="s">
        <v>9701</v>
      </c>
      <c r="I182" s="12" t="s">
        <v>7593</v>
      </c>
      <c r="J182" s="12" t="str">
        <f t="shared" si="7"/>
        <v>(${Variables:E2_7_1_15_kcat} * E2_7_1_15 * C00673 * C00008)/(${Variables:E2_7_1_15_km} + (E2_7_1_15 * C00673 * C00008))</v>
      </c>
      <c r="K182" s="44" t="str">
        <f t="shared" si="8"/>
        <v>r181: C00673 + C00008 -&gt; C01801 + C00002 | (${Variables:E2_7_1_15_kcat} * E2_7_1_15 * C00673 * C00008)/(${Variables:E2_7_1_15_km} + (E2_7_1_15 * C00673 * C00008))</v>
      </c>
    </row>
    <row r="183" spans="1:11" ht="43.5" x14ac:dyDescent="0.35">
      <c r="A183" s="12" t="s">
        <v>2187</v>
      </c>
      <c r="B183" s="12" t="s">
        <v>2188</v>
      </c>
      <c r="C183" s="12" t="s">
        <v>7878</v>
      </c>
      <c r="D183" s="12">
        <v>182</v>
      </c>
      <c r="E183" s="12" t="str">
        <f t="shared" si="6"/>
        <v>E2_7_1_21</v>
      </c>
      <c r="F183" s="12" t="s">
        <v>9345</v>
      </c>
      <c r="G183" s="12" t="s">
        <v>7183</v>
      </c>
      <c r="H183" s="12" t="s">
        <v>9702</v>
      </c>
      <c r="I183" s="12" t="s">
        <v>7184</v>
      </c>
      <c r="J183" s="12" t="str">
        <f t="shared" si="7"/>
        <v>(${Variables:E2_7_1_21_kcat} * E2_7_1_21 * C00002 * C00214)/(${Variables:E2_7_1_21_km} + (E2_7_1_21 * C00002 * C00214))</v>
      </c>
      <c r="K183" s="44" t="str">
        <f t="shared" si="8"/>
        <v>r182: C00002 + C00214 -&gt; C00008 + C00364 | (${Variables:E2_7_1_21_kcat} * E2_7_1_21 * C00002 * C00214)/(${Variables:E2_7_1_21_km} + (E2_7_1_21 * C00002 * C00214))</v>
      </c>
    </row>
    <row r="184" spans="1:11" ht="43.5" x14ac:dyDescent="0.35">
      <c r="A184" s="12" t="s">
        <v>2187</v>
      </c>
      <c r="B184" s="12" t="s">
        <v>2188</v>
      </c>
      <c r="C184" s="12" t="s">
        <v>7878</v>
      </c>
      <c r="D184" s="12">
        <v>183</v>
      </c>
      <c r="E184" s="12" t="str">
        <f t="shared" si="6"/>
        <v>E2_7_1_21</v>
      </c>
      <c r="F184" s="12" t="s">
        <v>9346</v>
      </c>
      <c r="G184" s="12" t="s">
        <v>7213</v>
      </c>
      <c r="H184" s="12" t="s">
        <v>9703</v>
      </c>
      <c r="I184" s="12" t="s">
        <v>7214</v>
      </c>
      <c r="J184" s="12" t="str">
        <f t="shared" si="7"/>
        <v>(${Variables:E2_7_1_21_kcat} * E2_7_1_21 * C00002 * C00526)/(${Variables:E2_7_1_21_km} + (E2_7_1_21 * C00002 * C00526))</v>
      </c>
      <c r="K184" s="44" t="str">
        <f t="shared" si="8"/>
        <v>r183: C00002 + C00526 -&gt; C00008 + C00365 | (${Variables:E2_7_1_21_kcat} * E2_7_1_21 * C00002 * C00526)/(${Variables:E2_7_1_21_km} + (E2_7_1_21 * C00002 * C00526))</v>
      </c>
    </row>
    <row r="185" spans="1:11" ht="43.5" x14ac:dyDescent="0.35">
      <c r="A185" s="12" t="s">
        <v>2187</v>
      </c>
      <c r="B185" s="12" t="s">
        <v>2188</v>
      </c>
      <c r="C185" s="12" t="s">
        <v>7878</v>
      </c>
      <c r="D185" s="12">
        <v>184</v>
      </c>
      <c r="E185" s="12" t="str">
        <f t="shared" si="6"/>
        <v>E2_7_1_21</v>
      </c>
      <c r="F185" s="12" t="s">
        <v>9347</v>
      </c>
      <c r="G185" s="12" t="s">
        <v>7769</v>
      </c>
      <c r="H185" s="12" t="s">
        <v>9704</v>
      </c>
      <c r="I185" s="12" t="s">
        <v>7770</v>
      </c>
      <c r="J185" s="12" t="str">
        <f t="shared" si="7"/>
        <v>(${Variables:E2_7_1_21_kcat} * E2_7_1_21 * C11736 * C00002)/(${Variables:E2_7_1_21_km} + (E2_7_1_21 * C11736 * C00002))</v>
      </c>
      <c r="K185" s="44" t="str">
        <f t="shared" si="8"/>
        <v>r184: C11736 + C00002 -&gt; C04242 + C00008 | (${Variables:E2_7_1_21_kcat} * E2_7_1_21 * C11736 * C00002)/(${Variables:E2_7_1_21_km} + (E2_7_1_21 * C11736 * C00002))</v>
      </c>
    </row>
    <row r="186" spans="1:11" ht="43.5" x14ac:dyDescent="0.35">
      <c r="A186" s="12" t="s">
        <v>1183</v>
      </c>
      <c r="B186" s="12" t="s">
        <v>1184</v>
      </c>
      <c r="C186" s="12" t="s">
        <v>7963</v>
      </c>
      <c r="D186" s="12">
        <v>185</v>
      </c>
      <c r="E186" s="12" t="str">
        <f t="shared" si="6"/>
        <v>E2_7_1_211</v>
      </c>
      <c r="F186" s="12" t="s">
        <v>9348</v>
      </c>
      <c r="G186" s="12" t="s">
        <v>7400</v>
      </c>
      <c r="H186" s="12" t="s">
        <v>9705</v>
      </c>
      <c r="I186" s="12" t="s">
        <v>7401</v>
      </c>
      <c r="J186" s="12" t="str">
        <f t="shared" si="7"/>
        <v>(${Variables:E2_7_1_211_kcat} * E2_7_1_211 * C00089 * C04261)/(${Variables:E2_7_1_211_km} + (E2_7_1_211 * C00089 * C04261))</v>
      </c>
      <c r="K186" s="44" t="str">
        <f t="shared" si="8"/>
        <v>r185: C00089 + C04261 -&gt; C16688 + C00615 | (${Variables:E2_7_1_211_kcat} * E2_7_1_211 * C00089 * C04261)/(${Variables:E2_7_1_211_km} + (E2_7_1_211 * C00089 * C04261))</v>
      </c>
    </row>
    <row r="187" spans="1:11" ht="43.5" x14ac:dyDescent="0.35">
      <c r="A187" s="12" t="s">
        <v>1877</v>
      </c>
      <c r="B187" s="12" t="s">
        <v>1878</v>
      </c>
      <c r="C187" s="12" t="s">
        <v>7840</v>
      </c>
      <c r="D187" s="12">
        <v>186</v>
      </c>
      <c r="E187" s="12" t="str">
        <f t="shared" si="6"/>
        <v>E2_7_1_23</v>
      </c>
      <c r="F187" s="12" t="s">
        <v>9349</v>
      </c>
      <c r="G187" s="12" t="s">
        <v>7088</v>
      </c>
      <c r="H187" s="12" t="s">
        <v>9706</v>
      </c>
      <c r="I187" s="12" t="s">
        <v>7089</v>
      </c>
      <c r="J187" s="12" t="str">
        <f t="shared" si="7"/>
        <v>(${Variables:E2_7_1_23_kcat} * E2_7_1_23 * C00002 * C00003)/(${Variables:E2_7_1_23_km} + (E2_7_1_23 * C00002 * C00003))</v>
      </c>
      <c r="K187" s="44" t="str">
        <f t="shared" si="8"/>
        <v>r186: C00002 + C00003 -&gt; C00008 + C00006 | (${Variables:E2_7_1_23_kcat} * E2_7_1_23 * C00002 * C00003)/(${Variables:E2_7_1_23_km} + (E2_7_1_23 * C00002 * C00003))</v>
      </c>
    </row>
    <row r="188" spans="1:11" ht="43.5" x14ac:dyDescent="0.35">
      <c r="A188" s="12" t="s">
        <v>4212</v>
      </c>
      <c r="B188" s="12" t="s">
        <v>4213</v>
      </c>
      <c r="C188" s="12" t="s">
        <v>7894</v>
      </c>
      <c r="D188" s="12">
        <v>187</v>
      </c>
      <c r="E188" s="12" t="str">
        <f t="shared" si="6"/>
        <v>E2_7_1_24</v>
      </c>
      <c r="F188" s="12" t="s">
        <v>9301</v>
      </c>
      <c r="G188" s="12" t="s">
        <v>7228</v>
      </c>
      <c r="H188" s="12" t="s">
        <v>9707</v>
      </c>
      <c r="I188" s="12" t="s">
        <v>7230</v>
      </c>
      <c r="J188" s="12" t="str">
        <f t="shared" si="7"/>
        <v>(${Variables:E2_7_1_24_kcat} * E2_7_1_24 * C00002 * C00882)/(${Variables:E2_7_1_24_km} + (E2_7_1_24 * C00002 * C00882))</v>
      </c>
      <c r="K188" s="44" t="str">
        <f t="shared" si="8"/>
        <v>r187: C00002 + C00882 -&gt; C00008 + C00010 | (${Variables:E2_7_1_24_kcat} * E2_7_1_24 * C00002 * C00882)/(${Variables:E2_7_1_24_km} + (E2_7_1_24 * C00002 * C00882))</v>
      </c>
    </row>
    <row r="189" spans="1:11" ht="43.5" x14ac:dyDescent="0.35">
      <c r="A189" s="12" t="s">
        <v>3451</v>
      </c>
      <c r="B189" s="12" t="s">
        <v>3452</v>
      </c>
      <c r="C189" s="12" t="s">
        <v>7879</v>
      </c>
      <c r="D189" s="12">
        <v>188</v>
      </c>
      <c r="E189" s="12" t="str">
        <f t="shared" si="6"/>
        <v>E2_7_1_26</v>
      </c>
      <c r="F189" s="12" t="s">
        <v>9350</v>
      </c>
      <c r="G189" s="12" t="s">
        <v>7187</v>
      </c>
      <c r="H189" s="12" t="s">
        <v>9708</v>
      </c>
      <c r="I189" s="12" t="s">
        <v>7188</v>
      </c>
      <c r="J189" s="12" t="str">
        <f t="shared" si="7"/>
        <v>(${Variables:E2_7_1_26_kcat} * E2_7_1_26 * C00002 * C00255)/(${Variables:E2_7_1_26_km} + (E2_7_1_26 * C00002 * C00255))</v>
      </c>
      <c r="K189" s="44" t="str">
        <f t="shared" si="8"/>
        <v>r188: C00002 + C00255 -&gt; C00008 + C00061 | (${Variables:E2_7_1_26_kcat} * E2_7_1_26 * C00002 * C00255)/(${Variables:E2_7_1_26_km} + (E2_7_1_26 * C00002 * C00255))</v>
      </c>
    </row>
    <row r="190" spans="1:11" ht="43.5" x14ac:dyDescent="0.35">
      <c r="A190" s="12" t="s">
        <v>4977</v>
      </c>
      <c r="B190" s="12" t="s">
        <v>4978</v>
      </c>
      <c r="C190" s="12" t="s">
        <v>7868</v>
      </c>
      <c r="D190" s="12">
        <v>189</v>
      </c>
      <c r="E190" s="12" t="str">
        <f t="shared" si="6"/>
        <v>E2_7_1_30</v>
      </c>
      <c r="F190" s="12" t="s">
        <v>9351</v>
      </c>
      <c r="G190" s="12" t="s">
        <v>7147</v>
      </c>
      <c r="H190" s="12" t="s">
        <v>9709</v>
      </c>
      <c r="I190" s="12" t="s">
        <v>7148</v>
      </c>
      <c r="J190" s="12" t="str">
        <f t="shared" si="7"/>
        <v>(${Variables:E2_7_1_30_kcat} * E2_7_1_30 * C00002 * C00116)/(${Variables:E2_7_1_30_km} + (E2_7_1_30 * C00002 * C00116))</v>
      </c>
      <c r="K190" s="44" t="str">
        <f t="shared" si="8"/>
        <v>r189: C00002 + C00116 -&gt; C00008 + C00093 | (${Variables:E2_7_1_30_kcat} * E2_7_1_30 * C00002 * C00116)/(${Variables:E2_7_1_30_km} + (E2_7_1_30 * C00002 * C00116))</v>
      </c>
    </row>
    <row r="191" spans="1:11" ht="43.5" x14ac:dyDescent="0.35">
      <c r="A191" s="12" t="s">
        <v>2087</v>
      </c>
      <c r="B191" s="12" t="s">
        <v>2088</v>
      </c>
      <c r="C191" s="12" t="s">
        <v>7881</v>
      </c>
      <c r="D191" s="12">
        <v>190</v>
      </c>
      <c r="E191" s="12" t="str">
        <f t="shared" si="6"/>
        <v>E2_7_1_31</v>
      </c>
      <c r="F191" s="12" t="s">
        <v>9352</v>
      </c>
      <c r="G191" s="12" t="s">
        <v>7191</v>
      </c>
      <c r="H191" s="12" t="s">
        <v>9710</v>
      </c>
      <c r="I191" s="12" t="s">
        <v>7192</v>
      </c>
      <c r="J191" s="12" t="str">
        <f t="shared" si="7"/>
        <v>(${Variables:E2_7_1_31_kcat} * E2_7_1_31 * C00002 * C00258)/(${Variables:E2_7_1_31_km} + (E2_7_1_31 * C00002 * C00258))</v>
      </c>
      <c r="K191" s="44" t="str">
        <f t="shared" si="8"/>
        <v>r190: C00002 + C00258 -&gt; C00008 + C00197 | (${Variables:E2_7_1_31_kcat} * E2_7_1_31 * C00002 * C00258)/(${Variables:E2_7_1_31_km} + (E2_7_1_31 * C00002 * C00258))</v>
      </c>
    </row>
    <row r="192" spans="1:11" ht="43.5" x14ac:dyDescent="0.35">
      <c r="A192" s="12" t="s">
        <v>4522</v>
      </c>
      <c r="B192" s="12" t="s">
        <v>4523</v>
      </c>
      <c r="C192" s="12" t="s">
        <v>7891</v>
      </c>
      <c r="D192" s="12">
        <v>191</v>
      </c>
      <c r="E192" s="12" t="str">
        <f t="shared" si="6"/>
        <v>E2_7_1_33</v>
      </c>
      <c r="F192" s="12" t="s">
        <v>9353</v>
      </c>
      <c r="G192" s="12" t="s">
        <v>7222</v>
      </c>
      <c r="H192" s="12" t="s">
        <v>9711</v>
      </c>
      <c r="I192" s="12" t="s">
        <v>7223</v>
      </c>
      <c r="J192" s="12" t="str">
        <f t="shared" si="7"/>
        <v>(${Variables:E2_7_1_33_kcat} * E2_7_1_33 * C00002 * C00831)/(${Variables:E2_7_1_33_km} + (E2_7_1_33 * C00002 * C00831))</v>
      </c>
      <c r="K192" s="44" t="str">
        <f t="shared" si="8"/>
        <v>r191: C00002 + C00831 -&gt; C00008 + C01134 | (${Variables:E2_7_1_33_kcat} * E2_7_1_33 * C00002 * C00831)/(${Variables:E2_7_1_33_km} + (E2_7_1_33 * C00002 * C00831))</v>
      </c>
    </row>
    <row r="193" spans="1:11" ht="43.5" x14ac:dyDescent="0.35">
      <c r="A193" s="12" t="s">
        <v>4522</v>
      </c>
      <c r="B193" s="12" t="s">
        <v>4523</v>
      </c>
      <c r="C193" s="12" t="s">
        <v>7891</v>
      </c>
      <c r="D193" s="12">
        <v>192</v>
      </c>
      <c r="E193" s="12" t="str">
        <f t="shared" si="6"/>
        <v>E2_7_1_33</v>
      </c>
      <c r="F193" s="12" t="s">
        <v>9354</v>
      </c>
      <c r="G193" s="12" t="s">
        <v>7226</v>
      </c>
      <c r="H193" s="12" t="s">
        <v>9712</v>
      </c>
      <c r="I193" s="12" t="s">
        <v>7227</v>
      </c>
      <c r="J193" s="12" t="str">
        <f t="shared" si="7"/>
        <v>(${Variables:E2_7_1_33_kcat} * E2_7_1_33 * C00002 * C00864)/(${Variables:E2_7_1_33_km} + (E2_7_1_33 * C00002 * C00864))</v>
      </c>
      <c r="K193" s="44" t="str">
        <f t="shared" si="8"/>
        <v>r192: C00002 + C00864 -&gt; C00008 + C03492 | (${Variables:E2_7_1_33_kcat} * E2_7_1_33 * C00002 * C00864)/(${Variables:E2_7_1_33_km} + (E2_7_1_33 * C00002 * C00864))</v>
      </c>
    </row>
    <row r="194" spans="1:11" ht="43.5" x14ac:dyDescent="0.35">
      <c r="A194" s="12" t="s">
        <v>4522</v>
      </c>
      <c r="B194" s="12" t="s">
        <v>4523</v>
      </c>
      <c r="C194" s="12" t="s">
        <v>7891</v>
      </c>
      <c r="D194" s="12">
        <v>193</v>
      </c>
      <c r="E194" s="12" t="str">
        <f t="shared" ref="E194:E257" si="9">CONCATENATE("E",C194)</f>
        <v>E2_7_1_33</v>
      </c>
      <c r="F194" s="12" t="s">
        <v>9355</v>
      </c>
      <c r="G194" s="12" t="s">
        <v>7257</v>
      </c>
      <c r="H194" s="12" t="s">
        <v>9713</v>
      </c>
      <c r="I194" s="12" t="s">
        <v>7258</v>
      </c>
      <c r="J194" s="12" t="str">
        <f t="shared" si="7"/>
        <v>(${Variables:E2_7_1_33_kcat} * E2_7_1_33 * C00002 * C04079)/(${Variables:E2_7_1_33_km} + (E2_7_1_33 * C00002 * C04079))</v>
      </c>
      <c r="K194" s="44" t="str">
        <f t="shared" si="8"/>
        <v>r193: C00002 + C04079 -&gt; C00008 + C04352 | (${Variables:E2_7_1_33_kcat} * E2_7_1_33 * C00002 * C04079)/(${Variables:E2_7_1_33_km} + (E2_7_1_33 * C00002 * C04079))</v>
      </c>
    </row>
    <row r="195" spans="1:11" ht="43.5" x14ac:dyDescent="0.35">
      <c r="A195" s="12" t="s">
        <v>3238</v>
      </c>
      <c r="B195" s="12" t="s">
        <v>3239</v>
      </c>
      <c r="C195" s="12" t="s">
        <v>7886</v>
      </c>
      <c r="D195" s="12">
        <v>194</v>
      </c>
      <c r="E195" s="12" t="str">
        <f t="shared" si="9"/>
        <v>E2_7_1_36</v>
      </c>
      <c r="F195" s="12" t="s">
        <v>9356</v>
      </c>
      <c r="G195" s="12" t="s">
        <v>7207</v>
      </c>
      <c r="H195" s="12" t="s">
        <v>9714</v>
      </c>
      <c r="I195" s="12" t="s">
        <v>7208</v>
      </c>
      <c r="J195" s="12" t="str">
        <f t="shared" ref="J195:J258" si="10">CONCATENATE("(${Variables:",E195,"_kcat","} * ",E195," * ",G195,")","/(${Variables:",E195,"_km","} + (",E195," * ",G195,"))")</f>
        <v>(${Variables:E2_7_1_36_kcat} * E2_7_1_36 * C00002 * C00418)/(${Variables:E2_7_1_36_km} + (E2_7_1_36 * C00002 * C00418))</v>
      </c>
      <c r="K195" s="44" t="str">
        <f t="shared" ref="K195:K258" si="11">CONCATENATE("r",D195,": ",F195," -&gt; ",H195," | ",J195)</f>
        <v>r194: C00002 + C00418 -&gt; C00008 + C01107 | (${Variables:E2_7_1_36_kcat} * E2_7_1_36 * C00002 * C00418)/(${Variables:E2_7_1_36_km} + (E2_7_1_36 * C00002 * C00418))</v>
      </c>
    </row>
    <row r="196" spans="1:11" ht="43.5" x14ac:dyDescent="0.35">
      <c r="A196" s="12" t="s">
        <v>3348</v>
      </c>
      <c r="B196" s="12" t="s">
        <v>3349</v>
      </c>
      <c r="C196" s="12" t="s">
        <v>7882</v>
      </c>
      <c r="D196" s="12">
        <v>195</v>
      </c>
      <c r="E196" s="12" t="str">
        <f t="shared" si="9"/>
        <v>E2_7_1_39</v>
      </c>
      <c r="F196" s="12" t="s">
        <v>9357</v>
      </c>
      <c r="G196" s="12" t="s">
        <v>7193</v>
      </c>
      <c r="H196" s="12" t="s">
        <v>9715</v>
      </c>
      <c r="I196" s="12" t="s">
        <v>7194</v>
      </c>
      <c r="J196" s="12" t="str">
        <f t="shared" si="10"/>
        <v>(${Variables:E2_7_1_39_kcat} * E2_7_1_39 * C00002 * C00263)/(${Variables:E2_7_1_39_km} + (E2_7_1_39 * C00002 * C00263))</v>
      </c>
      <c r="K196" s="44" t="str">
        <f t="shared" si="11"/>
        <v>r195: C00002 + C00263 -&gt; C00008 + C01102 | (${Variables:E2_7_1_39_kcat} * E2_7_1_39 * C00002 * C00263)/(${Variables:E2_7_1_39_km} + (E2_7_1_39 * C00002 * C00263))</v>
      </c>
    </row>
    <row r="197" spans="1:11" ht="43.5" x14ac:dyDescent="0.35">
      <c r="A197" s="12" t="s">
        <v>2733</v>
      </c>
      <c r="B197" s="12" t="s">
        <v>2734</v>
      </c>
      <c r="C197" s="12" t="s">
        <v>7842</v>
      </c>
      <c r="D197" s="12">
        <v>196</v>
      </c>
      <c r="E197" s="12" t="str">
        <f t="shared" si="9"/>
        <v>E2_7_1_40</v>
      </c>
      <c r="F197" s="12" t="s">
        <v>9358</v>
      </c>
      <c r="G197" s="12" t="s">
        <v>7092</v>
      </c>
      <c r="H197" s="12" t="s">
        <v>9716</v>
      </c>
      <c r="I197" s="12" t="s">
        <v>7093</v>
      </c>
      <c r="J197" s="12" t="str">
        <f t="shared" si="10"/>
        <v>(${Variables:E2_7_1_40_kcat} * E2_7_1_40 * C00002 * C00022)/(${Variables:E2_7_1_40_km} + (E2_7_1_40 * C00002 * C00022))</v>
      </c>
      <c r="K197" s="44" t="str">
        <f t="shared" si="11"/>
        <v>r196: C00002 + C00022 -&gt; C00008 + C00074 | (${Variables:E2_7_1_40_kcat} * E2_7_1_40 * C00002 * C00022)/(${Variables:E2_7_1_40_km} + (E2_7_1_40 * C00002 * C00022))</v>
      </c>
    </row>
    <row r="198" spans="1:11" ht="43.5" x14ac:dyDescent="0.35">
      <c r="A198" s="12" t="s">
        <v>2733</v>
      </c>
      <c r="B198" s="12" t="s">
        <v>2734</v>
      </c>
      <c r="C198" s="12" t="s">
        <v>7842</v>
      </c>
      <c r="D198" s="12">
        <v>197</v>
      </c>
      <c r="E198" s="12" t="str">
        <f t="shared" si="9"/>
        <v>E2_7_1_40</v>
      </c>
      <c r="F198" s="12" t="s">
        <v>9359</v>
      </c>
      <c r="G198" s="12" t="s">
        <v>7325</v>
      </c>
      <c r="H198" s="12" t="s">
        <v>9717</v>
      </c>
      <c r="I198" s="12" t="s">
        <v>7326</v>
      </c>
      <c r="J198" s="12" t="str">
        <f t="shared" si="10"/>
        <v>(${Variables:E2_7_1_40_kcat} * E2_7_1_40 * C00044 * C00022)/(${Variables:E2_7_1_40_km} + (E2_7_1_40 * C00044 * C00022))</v>
      </c>
      <c r="K198" s="44" t="str">
        <f t="shared" si="11"/>
        <v>r197: C00044 + C00022 -&gt; C00035 + C00074 | (${Variables:E2_7_1_40_kcat} * E2_7_1_40 * C00044 * C00022)/(${Variables:E2_7_1_40_km} + (E2_7_1_40 * C00044 * C00022))</v>
      </c>
    </row>
    <row r="199" spans="1:11" ht="43.5" x14ac:dyDescent="0.35">
      <c r="A199" s="12" t="s">
        <v>2733</v>
      </c>
      <c r="B199" s="12" t="s">
        <v>2734</v>
      </c>
      <c r="C199" s="12" t="s">
        <v>7842</v>
      </c>
      <c r="D199" s="12">
        <v>198</v>
      </c>
      <c r="E199" s="12" t="str">
        <f t="shared" si="9"/>
        <v>E2_7_1_40</v>
      </c>
      <c r="F199" s="12" t="s">
        <v>9360</v>
      </c>
      <c r="G199" s="12" t="s">
        <v>7343</v>
      </c>
      <c r="H199" s="12" t="s">
        <v>9718</v>
      </c>
      <c r="I199" s="12" t="s">
        <v>7344</v>
      </c>
      <c r="J199" s="12" t="str">
        <f t="shared" si="10"/>
        <v>(${Variables:E2_7_1_40_kcat} * E2_7_1_40 * C00063 * C00022)/(${Variables:E2_7_1_40_km} + (E2_7_1_40 * C00063 * C00022))</v>
      </c>
      <c r="K199" s="44" t="str">
        <f t="shared" si="11"/>
        <v>r198: C00063 + C00022 -&gt; C00112 + C00074 | (${Variables:E2_7_1_40_kcat} * E2_7_1_40 * C00063 * C00022)/(${Variables:E2_7_1_40_km} + (E2_7_1_40 * C00063 * C00022))</v>
      </c>
    </row>
    <row r="200" spans="1:11" ht="43.5" x14ac:dyDescent="0.35">
      <c r="A200" s="12" t="s">
        <v>2733</v>
      </c>
      <c r="B200" s="12" t="s">
        <v>2734</v>
      </c>
      <c r="C200" s="12" t="s">
        <v>7842</v>
      </c>
      <c r="D200" s="12">
        <v>199</v>
      </c>
      <c r="E200" s="12" t="str">
        <f t="shared" si="9"/>
        <v>E2_7_1_40</v>
      </c>
      <c r="F200" s="12" t="s">
        <v>9361</v>
      </c>
      <c r="G200" s="12" t="s">
        <v>7372</v>
      </c>
      <c r="H200" s="12" t="s">
        <v>9719</v>
      </c>
      <c r="I200" s="12" t="s">
        <v>7373</v>
      </c>
      <c r="J200" s="12" t="str">
        <f t="shared" si="10"/>
        <v>(${Variables:E2_7_1_40_kcat} * E2_7_1_40 * C00075 * C00022)/(${Variables:E2_7_1_40_km} + (E2_7_1_40 * C00075 * C00022))</v>
      </c>
      <c r="K200" s="44" t="str">
        <f t="shared" si="11"/>
        <v>r199: C00075 + C00022 -&gt; C00015 + C00074 | (${Variables:E2_7_1_40_kcat} * E2_7_1_40 * C00075 * C00022)/(${Variables:E2_7_1_40_km} + (E2_7_1_40 * C00075 * C00022))</v>
      </c>
    </row>
    <row r="201" spans="1:11" ht="43.5" x14ac:dyDescent="0.35">
      <c r="A201" s="12" t="s">
        <v>2733</v>
      </c>
      <c r="B201" s="12" t="s">
        <v>2734</v>
      </c>
      <c r="C201" s="12" t="s">
        <v>7842</v>
      </c>
      <c r="D201" s="12">
        <v>200</v>
      </c>
      <c r="E201" s="12" t="str">
        <f t="shared" si="9"/>
        <v>E2_7_1_40</v>
      </c>
      <c r="F201" s="12" t="s">
        <v>9362</v>
      </c>
      <c r="G201" s="12" t="s">
        <v>7385</v>
      </c>
      <c r="H201" s="12" t="s">
        <v>9720</v>
      </c>
      <c r="I201" s="12" t="s">
        <v>7386</v>
      </c>
      <c r="J201" s="12" t="str">
        <f t="shared" si="10"/>
        <v>(${Variables:E2_7_1_40_kcat} * E2_7_1_40 * C00081 * C00022)/(${Variables:E2_7_1_40_km} + (E2_7_1_40 * C00081 * C00022))</v>
      </c>
      <c r="K201" s="44" t="str">
        <f t="shared" si="11"/>
        <v>r200: C00081 + C00022 -&gt; C00104 + C00074 | (${Variables:E2_7_1_40_kcat} * E2_7_1_40 * C00081 * C00022)/(${Variables:E2_7_1_40_km} + (E2_7_1_40 * C00081 * C00022))</v>
      </c>
    </row>
    <row r="202" spans="1:11" ht="43.5" x14ac:dyDescent="0.35">
      <c r="A202" s="12" t="s">
        <v>2733</v>
      </c>
      <c r="B202" s="12" t="s">
        <v>2734</v>
      </c>
      <c r="C202" s="12" t="s">
        <v>7842</v>
      </c>
      <c r="D202" s="12">
        <v>201</v>
      </c>
      <c r="E202" s="12" t="str">
        <f t="shared" si="9"/>
        <v>E2_7_1_40</v>
      </c>
      <c r="F202" s="12" t="s">
        <v>9363</v>
      </c>
      <c r="G202" s="12" t="s">
        <v>7441</v>
      </c>
      <c r="H202" s="12" t="s">
        <v>9721</v>
      </c>
      <c r="I202" s="12" t="s">
        <v>7442</v>
      </c>
      <c r="J202" s="12" t="str">
        <f t="shared" si="10"/>
        <v>(${Variables:E2_7_1_40_kcat} * E2_7_1_40 * C00131 * C00022)/(${Variables:E2_7_1_40_km} + (E2_7_1_40 * C00131 * C00022))</v>
      </c>
      <c r="K202" s="44" t="str">
        <f t="shared" si="11"/>
        <v>r201: C00131 + C00022 -&gt; C00206 + C00074 | (${Variables:E2_7_1_40_kcat} * E2_7_1_40 * C00131 * C00022)/(${Variables:E2_7_1_40_km} + (E2_7_1_40 * C00131 * C00022))</v>
      </c>
    </row>
    <row r="203" spans="1:11" ht="43.5" x14ac:dyDescent="0.35">
      <c r="A203" s="12" t="s">
        <v>2733</v>
      </c>
      <c r="B203" s="12" t="s">
        <v>2734</v>
      </c>
      <c r="C203" s="12" t="s">
        <v>7842</v>
      </c>
      <c r="D203" s="12">
        <v>202</v>
      </c>
      <c r="E203" s="12" t="str">
        <f t="shared" si="9"/>
        <v>E2_7_1_40</v>
      </c>
      <c r="F203" s="12" t="s">
        <v>9364</v>
      </c>
      <c r="G203" s="12" t="s">
        <v>7474</v>
      </c>
      <c r="H203" s="12" t="s">
        <v>9722</v>
      </c>
      <c r="I203" s="12" t="s">
        <v>7475</v>
      </c>
      <c r="J203" s="12" t="str">
        <f t="shared" si="10"/>
        <v>(${Variables:E2_7_1_40_kcat} * E2_7_1_40 * C00201 * C00022)/(${Variables:E2_7_1_40_km} + (E2_7_1_40 * C00201 * C00022))</v>
      </c>
      <c r="K203" s="44" t="str">
        <f t="shared" si="11"/>
        <v>r202: C00201 + C00022 -&gt; C00454 + C00074 | (${Variables:E2_7_1_40_kcat} * E2_7_1_40 * C00201 * C00022)/(${Variables:E2_7_1_40_km} + (E2_7_1_40 * C00201 * C00022))</v>
      </c>
    </row>
    <row r="204" spans="1:11" ht="43.5" x14ac:dyDescent="0.35">
      <c r="A204" s="12" t="s">
        <v>2733</v>
      </c>
      <c r="B204" s="12" t="s">
        <v>2734</v>
      </c>
      <c r="C204" s="12" t="s">
        <v>7842</v>
      </c>
      <c r="D204" s="12">
        <v>203</v>
      </c>
      <c r="E204" s="12" t="str">
        <f t="shared" si="9"/>
        <v>E2_7_1_40</v>
      </c>
      <c r="F204" s="12" t="s">
        <v>9365</v>
      </c>
      <c r="G204" s="12" t="s">
        <v>7504</v>
      </c>
      <c r="H204" s="12" t="s">
        <v>9723</v>
      </c>
      <c r="I204" s="12" t="s">
        <v>7505</v>
      </c>
      <c r="J204" s="12" t="str">
        <f t="shared" si="10"/>
        <v>(${Variables:E2_7_1_40_kcat} * E2_7_1_40 * C00286 * C00022)/(${Variables:E2_7_1_40_km} + (E2_7_1_40 * C00286 * C00022))</v>
      </c>
      <c r="K204" s="44" t="str">
        <f t="shared" si="11"/>
        <v>r203: C00286 + C00022 -&gt; C00361 + C00074 | (${Variables:E2_7_1_40_kcat} * E2_7_1_40 * C00286 * C00022)/(${Variables:E2_7_1_40_km} + (E2_7_1_40 * C00286 * C00022))</v>
      </c>
    </row>
    <row r="205" spans="1:11" ht="43.5" x14ac:dyDescent="0.35">
      <c r="A205" s="12" t="s">
        <v>1684</v>
      </c>
      <c r="B205" s="12" t="s">
        <v>1685</v>
      </c>
      <c r="C205" s="12" t="s">
        <v>7883</v>
      </c>
      <c r="D205" s="12">
        <v>204</v>
      </c>
      <c r="E205" s="12" t="str">
        <f t="shared" si="9"/>
        <v>E2_7_1_48</v>
      </c>
      <c r="F205" s="12" t="s">
        <v>9366</v>
      </c>
      <c r="G205" s="12" t="s">
        <v>7199</v>
      </c>
      <c r="H205" s="12" t="s">
        <v>9724</v>
      </c>
      <c r="I205" s="12" t="s">
        <v>7200</v>
      </c>
      <c r="J205" s="12" t="str">
        <f t="shared" si="10"/>
        <v>(${Variables:E2_7_1_48_kcat} * E2_7_1_48 * C00002 * C00299)/(${Variables:E2_7_1_48_km} + (E2_7_1_48 * C00002 * C00299))</v>
      </c>
      <c r="K205" s="44" t="str">
        <f t="shared" si="11"/>
        <v>r204: C00002 + C00299 -&gt; C00008 + C00105 | (${Variables:E2_7_1_48_kcat} * E2_7_1_48 * C00002 * C00299)/(${Variables:E2_7_1_48_km} + (E2_7_1_48 * C00002 * C00299))</v>
      </c>
    </row>
    <row r="206" spans="1:11" ht="43.5" x14ac:dyDescent="0.35">
      <c r="A206" s="12" t="s">
        <v>1684</v>
      </c>
      <c r="B206" s="12" t="s">
        <v>1685</v>
      </c>
      <c r="C206" s="12" t="s">
        <v>7883</v>
      </c>
      <c r="D206" s="12">
        <v>205</v>
      </c>
      <c r="E206" s="12" t="str">
        <f t="shared" si="9"/>
        <v>E2_7_1_48</v>
      </c>
      <c r="F206" s="12" t="s">
        <v>9367</v>
      </c>
      <c r="G206" s="12" t="s">
        <v>7211</v>
      </c>
      <c r="H206" s="12" t="s">
        <v>9725</v>
      </c>
      <c r="I206" s="12" t="s">
        <v>7212</v>
      </c>
      <c r="J206" s="12" t="str">
        <f t="shared" si="10"/>
        <v>(${Variables:E2_7_1_48_kcat} * E2_7_1_48 * C00002 * C00475)/(${Variables:E2_7_1_48_km} + (E2_7_1_48 * C00002 * C00475))</v>
      </c>
      <c r="K206" s="44" t="str">
        <f t="shared" si="11"/>
        <v>r205: C00002 + C00475 -&gt; C00008 + C00055 | (${Variables:E2_7_1_48_kcat} * E2_7_1_48 * C00002 * C00475)/(${Variables:E2_7_1_48_km} + (E2_7_1_48 * C00002 * C00475))</v>
      </c>
    </row>
    <row r="207" spans="1:11" ht="43.5" x14ac:dyDescent="0.35">
      <c r="A207" s="12" t="s">
        <v>1684</v>
      </c>
      <c r="B207" s="12" t="s">
        <v>1685</v>
      </c>
      <c r="C207" s="12" t="s">
        <v>7883</v>
      </c>
      <c r="D207" s="12">
        <v>206</v>
      </c>
      <c r="E207" s="12" t="str">
        <f t="shared" si="9"/>
        <v>E2_7_1_48</v>
      </c>
      <c r="F207" s="12" t="s">
        <v>9368</v>
      </c>
      <c r="G207" s="12" t="s">
        <v>7330</v>
      </c>
      <c r="H207" s="12" t="s">
        <v>9726</v>
      </c>
      <c r="I207" s="12" t="s">
        <v>7331</v>
      </c>
      <c r="J207" s="12" t="str">
        <f t="shared" si="10"/>
        <v>(${Variables:E2_7_1_48_kcat} * E2_7_1_48 * C00044 * C00299)/(${Variables:E2_7_1_48_km} + (E2_7_1_48 * C00044 * C00299))</v>
      </c>
      <c r="K207" s="44" t="str">
        <f t="shared" si="11"/>
        <v>r206: C00044 + C00299 -&gt; C00035 + C00105 | (${Variables:E2_7_1_48_kcat} * E2_7_1_48 * C00044 * C00299)/(${Variables:E2_7_1_48_km} + (E2_7_1_48 * C00044 * C00299))</v>
      </c>
    </row>
    <row r="208" spans="1:11" ht="43.5" x14ac:dyDescent="0.35">
      <c r="A208" s="12" t="s">
        <v>1684</v>
      </c>
      <c r="B208" s="12" t="s">
        <v>1685</v>
      </c>
      <c r="C208" s="12" t="s">
        <v>7883</v>
      </c>
      <c r="D208" s="12">
        <v>207</v>
      </c>
      <c r="E208" s="12" t="str">
        <f t="shared" si="9"/>
        <v>E2_7_1_48</v>
      </c>
      <c r="F208" s="12" t="s">
        <v>9369</v>
      </c>
      <c r="G208" s="12" t="s">
        <v>7332</v>
      </c>
      <c r="H208" s="12" t="s">
        <v>9727</v>
      </c>
      <c r="I208" s="12" t="s">
        <v>7333</v>
      </c>
      <c r="J208" s="12" t="str">
        <f t="shared" si="10"/>
        <v>(${Variables:E2_7_1_48_kcat} * E2_7_1_48 * C00044 * C00475)/(${Variables:E2_7_1_48_km} + (E2_7_1_48 * C00044 * C00475))</v>
      </c>
      <c r="K208" s="44" t="str">
        <f t="shared" si="11"/>
        <v>r207: C00044 + C00475 -&gt; C00035 + C00055 | (${Variables:E2_7_1_48_kcat} * E2_7_1_48 * C00044 * C00475)/(${Variables:E2_7_1_48_km} + (E2_7_1_48 * C00044 * C00475))</v>
      </c>
    </row>
    <row r="209" spans="1:11" ht="43.5" x14ac:dyDescent="0.35">
      <c r="A209" s="12" t="s">
        <v>1684</v>
      </c>
      <c r="B209" s="12" t="s">
        <v>1685</v>
      </c>
      <c r="C209" s="12" t="s">
        <v>7883</v>
      </c>
      <c r="D209" s="12">
        <v>208</v>
      </c>
      <c r="E209" s="12" t="str">
        <f t="shared" si="9"/>
        <v>E2_7_1_48</v>
      </c>
      <c r="F209" s="12" t="s">
        <v>9370</v>
      </c>
      <c r="G209" s="12" t="s">
        <v>7787</v>
      </c>
      <c r="H209" s="12" t="s">
        <v>9728</v>
      </c>
      <c r="I209" s="12" t="s">
        <v>7788</v>
      </c>
      <c r="J209" s="12" t="str">
        <f t="shared" si="10"/>
        <v>(${Variables:E2_7_1_48_kcat} * E2_7_1_48 * C16633 * C00002)/(${Variables:E2_7_1_48_km} + (E2_7_1_48 * C16633 * C00002))</v>
      </c>
      <c r="K209" s="44" t="str">
        <f t="shared" si="11"/>
        <v>r208: C16633 + C00002 -&gt; C16634 + C00008 | (${Variables:E2_7_1_48_kcat} * E2_7_1_48 * C16633 * C00002)/(${Variables:E2_7_1_48_km} + (E2_7_1_48 * C16633 * C00002))</v>
      </c>
    </row>
    <row r="210" spans="1:11" ht="43.5" x14ac:dyDescent="0.35">
      <c r="A210" s="12" t="s">
        <v>4981</v>
      </c>
      <c r="B210" s="12" t="s">
        <v>4982</v>
      </c>
      <c r="C210" s="12" t="s">
        <v>7902</v>
      </c>
      <c r="D210" s="12">
        <v>209</v>
      </c>
      <c r="E210" s="12" t="str">
        <f t="shared" si="9"/>
        <v>E2_7_1_49</v>
      </c>
      <c r="F210" s="12" t="s">
        <v>9371</v>
      </c>
      <c r="G210" s="12" t="s">
        <v>7247</v>
      </c>
      <c r="H210" s="12" t="s">
        <v>9729</v>
      </c>
      <c r="I210" s="12" t="s">
        <v>7248</v>
      </c>
      <c r="J210" s="12" t="str">
        <f t="shared" si="10"/>
        <v>(${Variables:E2_7_1_49_kcat} * E2_7_1_49 * C00002 * C01279)/(${Variables:E2_7_1_49_km} + (E2_7_1_49 * C00002 * C01279))</v>
      </c>
      <c r="K210" s="44" t="str">
        <f t="shared" si="11"/>
        <v>r209: C00002 + C01279 -&gt; C00008 + C04556 | (${Variables:E2_7_1_49_kcat} * E2_7_1_49 * C00002 * C01279)/(${Variables:E2_7_1_49_km} + (E2_7_1_49 * C00002 * C01279))</v>
      </c>
    </row>
    <row r="211" spans="1:11" ht="43.5" x14ac:dyDescent="0.35">
      <c r="A211" s="12" t="s">
        <v>4767</v>
      </c>
      <c r="B211" s="12" t="s">
        <v>4768</v>
      </c>
      <c r="C211" s="12" t="s">
        <v>7897</v>
      </c>
      <c r="D211" s="12">
        <v>210</v>
      </c>
      <c r="E211" s="12" t="str">
        <f t="shared" si="9"/>
        <v>E2_7_1_56</v>
      </c>
      <c r="F211" s="12" t="s">
        <v>9372</v>
      </c>
      <c r="G211" s="12" t="s">
        <v>7235</v>
      </c>
      <c r="H211" s="12" t="s">
        <v>9688</v>
      </c>
      <c r="I211" s="12" t="s">
        <v>7140</v>
      </c>
      <c r="J211" s="12" t="str">
        <f t="shared" si="10"/>
        <v>(${Variables:E2_7_1_56_kcat} * E2_7_1_56 * C00002 * C01094)/(${Variables:E2_7_1_56_km} + (E2_7_1_56 * C00002 * C01094))</v>
      </c>
      <c r="K211" s="44" t="str">
        <f t="shared" si="11"/>
        <v>r210: C00002 + C01094 -&gt; C00008 + C00354 | (${Variables:E2_7_1_56_kcat} * E2_7_1_56 * C00002 * C01094)/(${Variables:E2_7_1_56_km} + (E2_7_1_56 * C00002 * C01094))</v>
      </c>
    </row>
    <row r="212" spans="1:11" ht="43.5" x14ac:dyDescent="0.35">
      <c r="A212" s="12" t="s">
        <v>4767</v>
      </c>
      <c r="B212" s="12" t="s">
        <v>4768</v>
      </c>
      <c r="C212" s="12" t="s">
        <v>7897</v>
      </c>
      <c r="D212" s="12">
        <v>211</v>
      </c>
      <c r="E212" s="12" t="str">
        <f t="shared" si="9"/>
        <v>E2_7_1_56</v>
      </c>
      <c r="F212" s="12" t="s">
        <v>9372</v>
      </c>
      <c r="G212" s="12" t="s">
        <v>7235</v>
      </c>
      <c r="H212" s="12" t="s">
        <v>9690</v>
      </c>
      <c r="I212" s="12" t="s">
        <v>7236</v>
      </c>
      <c r="J212" s="12" t="str">
        <f t="shared" si="10"/>
        <v>(${Variables:E2_7_1_56_kcat} * E2_7_1_56 * C00002 * C01094)/(${Variables:E2_7_1_56_km} + (E2_7_1_56 * C00002 * C01094))</v>
      </c>
      <c r="K212" s="44" t="str">
        <f t="shared" si="11"/>
        <v>r211: C00002 + C01094 -&gt; C00008 + C05378 | (${Variables:E2_7_1_56_kcat} * E2_7_1_56 * C00002 * C01094)/(${Variables:E2_7_1_56_km} + (E2_7_1_56 * C00002 * C01094))</v>
      </c>
    </row>
    <row r="213" spans="1:11" ht="43.5" x14ac:dyDescent="0.35">
      <c r="A213" s="12" t="s">
        <v>4767</v>
      </c>
      <c r="B213" s="12" t="s">
        <v>4768</v>
      </c>
      <c r="C213" s="12" t="s">
        <v>7897</v>
      </c>
      <c r="D213" s="12">
        <v>212</v>
      </c>
      <c r="E213" s="12" t="str">
        <f t="shared" si="9"/>
        <v>E2_7_1_56</v>
      </c>
      <c r="F213" s="12" t="s">
        <v>9340</v>
      </c>
      <c r="G213" s="12" t="s">
        <v>7623</v>
      </c>
      <c r="H213" s="12" t="s">
        <v>9697</v>
      </c>
      <c r="I213" s="12" t="s">
        <v>7624</v>
      </c>
      <c r="J213" s="12" t="str">
        <f t="shared" si="10"/>
        <v>(${Variables:E2_7_1_56_kcat} * E2_7_1_56 * C01097 * C00002)/(${Variables:E2_7_1_56_km} + (E2_7_1_56 * C01097 * C00002))</v>
      </c>
      <c r="K213" s="44" t="str">
        <f t="shared" si="11"/>
        <v>r212: C01097 + C00002 -&gt; C03785 + C00008 | (${Variables:E2_7_1_56_kcat} * E2_7_1_56 * C01097 * C00002)/(${Variables:E2_7_1_56_km} + (E2_7_1_56 * C01097 * C00002))</v>
      </c>
    </row>
    <row r="214" spans="1:11" ht="43.5" x14ac:dyDescent="0.35">
      <c r="A214" s="12" t="s">
        <v>3977</v>
      </c>
      <c r="B214" s="12" t="s">
        <v>3978</v>
      </c>
      <c r="C214" s="12" t="s">
        <v>7895</v>
      </c>
      <c r="D214" s="12">
        <v>213</v>
      </c>
      <c r="E214" s="12" t="str">
        <f t="shared" si="9"/>
        <v>E2_7_1_6</v>
      </c>
      <c r="F214" s="12" t="s">
        <v>9373</v>
      </c>
      <c r="G214" s="12" t="s">
        <v>7231</v>
      </c>
      <c r="H214" s="12" t="s">
        <v>9730</v>
      </c>
      <c r="I214" s="12" t="s">
        <v>7232</v>
      </c>
      <c r="J214" s="12" t="str">
        <f t="shared" si="10"/>
        <v>(${Variables:E2_7_1_6_kcat} * E2_7_1_6 * C00002 * C00984)/(${Variables:E2_7_1_6_km} + (E2_7_1_6 * C00002 * C00984))</v>
      </c>
      <c r="K214" s="44" t="str">
        <f t="shared" si="11"/>
        <v>r213: C00002 + C00984 -&gt; C00008 + C00446 | (${Variables:E2_7_1_6_kcat} * E2_7_1_6 * C00002 * C00984)/(${Variables:E2_7_1_6_km} + (E2_7_1_6 * C00002 * C00984))</v>
      </c>
    </row>
    <row r="215" spans="1:11" ht="43.5" x14ac:dyDescent="0.35">
      <c r="A215" s="12" t="s">
        <v>4669</v>
      </c>
      <c r="B215" s="12" t="s">
        <v>4670</v>
      </c>
      <c r="C215" s="12" t="s">
        <v>7888</v>
      </c>
      <c r="D215" s="12">
        <v>214</v>
      </c>
      <c r="E215" s="12" t="str">
        <f t="shared" si="9"/>
        <v>E2_7_10_2</v>
      </c>
      <c r="F215" s="12" t="s">
        <v>9374</v>
      </c>
      <c r="G215" s="12" t="s">
        <v>7215</v>
      </c>
      <c r="H215" s="12" t="s">
        <v>9731</v>
      </c>
      <c r="I215" s="12" t="s">
        <v>7216</v>
      </c>
      <c r="J215" s="12" t="str">
        <f t="shared" si="10"/>
        <v>(${Variables:E2_7_10_2_kcat} * E2_7_10_2 * C00002 * C00585)/(${Variables:E2_7_10_2_km} + (E2_7_10_2 * C00002 * C00585))</v>
      </c>
      <c r="K215" s="44" t="str">
        <f t="shared" si="11"/>
        <v>r214: C00002 + C00585 -&gt; C00008 + C01167 | (${Variables:E2_7_10_2_kcat} * E2_7_10_2 * C00002 * C00585)/(${Variables:E2_7_10_2_km} + (E2_7_10_2 * C00002 * C00585))</v>
      </c>
    </row>
    <row r="216" spans="1:11" ht="43.5" x14ac:dyDescent="0.35">
      <c r="A216" s="12" t="s">
        <v>245</v>
      </c>
      <c r="B216" s="12" t="s">
        <v>246</v>
      </c>
      <c r="C216" s="12" t="s">
        <v>7889</v>
      </c>
      <c r="D216" s="12">
        <v>215</v>
      </c>
      <c r="E216" s="12" t="str">
        <f t="shared" si="9"/>
        <v>E2_7_13_3</v>
      </c>
      <c r="F216" s="12" t="s">
        <v>9375</v>
      </c>
      <c r="G216" s="12" t="s">
        <v>7217</v>
      </c>
      <c r="H216" s="12" t="s">
        <v>6250</v>
      </c>
      <c r="I216" s="12" t="s">
        <v>6250</v>
      </c>
      <c r="J216" s="12" t="str">
        <f t="shared" si="10"/>
        <v>(${Variables:E2_7_13_3_kcat} * E2_7_13_3 * C00002 * C00615)/(${Variables:E2_7_13_3_km} + (E2_7_13_3 * C00002 * C00615))</v>
      </c>
      <c r="K216" s="44" t="str">
        <f t="shared" si="11"/>
        <v>r215: C00002 + C00615 -&gt; C00008 | (${Variables:E2_7_13_3_kcat} * E2_7_13_3 * C00002 * C00615)/(${Variables:E2_7_13_3_km} + (E2_7_13_3 * C00002 * C00615))</v>
      </c>
    </row>
    <row r="217" spans="1:11" ht="43.5" x14ac:dyDescent="0.35">
      <c r="A217" s="12" t="s">
        <v>1405</v>
      </c>
      <c r="B217" s="12" t="s">
        <v>1406</v>
      </c>
      <c r="C217" s="12" t="s">
        <v>7844</v>
      </c>
      <c r="D217" s="12">
        <v>216</v>
      </c>
      <c r="E217" s="12" t="str">
        <f t="shared" si="9"/>
        <v>E2_7_2_1</v>
      </c>
      <c r="F217" s="12" t="s">
        <v>9376</v>
      </c>
      <c r="G217" s="12" t="s">
        <v>7096</v>
      </c>
      <c r="H217" s="12" t="s">
        <v>9732</v>
      </c>
      <c r="I217" s="12" t="s">
        <v>7097</v>
      </c>
      <c r="J217" s="12" t="str">
        <f t="shared" si="10"/>
        <v>(${Variables:E2_7_2_1_kcat} * E2_7_2_1 * C00002 * C00033)/(${Variables:E2_7_2_1_km} + (E2_7_2_1 * C00002 * C00033))</v>
      </c>
      <c r="K217" s="44" t="str">
        <f t="shared" si="11"/>
        <v>r216: C00002 + C00033 -&gt; C00008 + C00227 | (${Variables:E2_7_2_1_kcat} * E2_7_2_1 * C00002 * C00033)/(${Variables:E2_7_2_1_km} + (E2_7_2_1 * C00002 * C00033))</v>
      </c>
    </row>
    <row r="218" spans="1:11" ht="43.5" x14ac:dyDescent="0.35">
      <c r="A218" s="12" t="s">
        <v>2132</v>
      </c>
      <c r="B218" s="12" t="s">
        <v>2133</v>
      </c>
      <c r="C218" s="12" t="s">
        <v>7844</v>
      </c>
      <c r="D218" s="12">
        <v>217</v>
      </c>
      <c r="E218" s="12" t="str">
        <f t="shared" si="9"/>
        <v>E2_7_2_1</v>
      </c>
      <c r="F218" s="12" t="s">
        <v>9376</v>
      </c>
      <c r="G218" s="12" t="s">
        <v>7096</v>
      </c>
      <c r="H218" s="12" t="s">
        <v>9732</v>
      </c>
      <c r="I218" s="12" t="s">
        <v>7097</v>
      </c>
      <c r="J218" s="12" t="str">
        <f t="shared" si="10"/>
        <v>(${Variables:E2_7_2_1_kcat} * E2_7_2_1 * C00002 * C00033)/(${Variables:E2_7_2_1_km} + (E2_7_2_1 * C00002 * C00033))</v>
      </c>
      <c r="K218" s="44" t="str">
        <f t="shared" si="11"/>
        <v>r217: C00002 + C00033 -&gt; C00008 + C00227 | (${Variables:E2_7_2_1_kcat} * E2_7_2_1 * C00002 * C00033)/(${Variables:E2_7_2_1_km} + (E2_7_2_1 * C00002 * C00033))</v>
      </c>
    </row>
    <row r="219" spans="1:11" ht="43.5" x14ac:dyDescent="0.35">
      <c r="A219" s="12" t="s">
        <v>4056</v>
      </c>
      <c r="B219" s="12" t="s">
        <v>4057</v>
      </c>
      <c r="C219" s="12" t="s">
        <v>7844</v>
      </c>
      <c r="D219" s="12">
        <v>218</v>
      </c>
      <c r="E219" s="12" t="str">
        <f t="shared" si="9"/>
        <v>E2_7_2_1</v>
      </c>
      <c r="F219" s="12" t="s">
        <v>9376</v>
      </c>
      <c r="G219" s="12" t="s">
        <v>7096</v>
      </c>
      <c r="H219" s="12" t="s">
        <v>9732</v>
      </c>
      <c r="I219" s="12" t="s">
        <v>7097</v>
      </c>
      <c r="J219" s="12" t="str">
        <f t="shared" si="10"/>
        <v>(${Variables:E2_7_2_1_kcat} * E2_7_2_1 * C00002 * C00033)/(${Variables:E2_7_2_1_km} + (E2_7_2_1 * C00002 * C00033))</v>
      </c>
      <c r="K219" s="44" t="str">
        <f t="shared" si="11"/>
        <v>r218: C00002 + C00033 -&gt; C00008 + C00227 | (${Variables:E2_7_2_1_kcat} * E2_7_2_1 * C00002 * C00033)/(${Variables:E2_7_2_1_km} + (E2_7_2_1 * C00002 * C00033))</v>
      </c>
    </row>
    <row r="220" spans="1:11" ht="43.5" x14ac:dyDescent="0.35">
      <c r="A220" s="12" t="s">
        <v>4963</v>
      </c>
      <c r="B220" s="12" t="s">
        <v>4964</v>
      </c>
      <c r="C220" s="12" t="s">
        <v>7844</v>
      </c>
      <c r="D220" s="12">
        <v>219</v>
      </c>
      <c r="E220" s="12" t="str">
        <f t="shared" si="9"/>
        <v>E2_7_2_1</v>
      </c>
      <c r="F220" s="12" t="s">
        <v>9376</v>
      </c>
      <c r="G220" s="12" t="s">
        <v>7096</v>
      </c>
      <c r="H220" s="12" t="s">
        <v>9732</v>
      </c>
      <c r="I220" s="12" t="s">
        <v>7097</v>
      </c>
      <c r="J220" s="12" t="str">
        <f t="shared" si="10"/>
        <v>(${Variables:E2_7_2_1_kcat} * E2_7_2_1 * C00002 * C00033)/(${Variables:E2_7_2_1_km} + (E2_7_2_1 * C00002 * C00033))</v>
      </c>
      <c r="K220" s="44" t="str">
        <f t="shared" si="11"/>
        <v>r219: C00002 + C00033 -&gt; C00008 + C00227 | (${Variables:E2_7_2_1_kcat} * E2_7_2_1 * C00002 * C00033)/(${Variables:E2_7_2_1_km} + (E2_7_2_1 * C00002 * C00033))</v>
      </c>
    </row>
    <row r="221" spans="1:11" ht="43.5" x14ac:dyDescent="0.35">
      <c r="A221" s="12" t="s">
        <v>1405</v>
      </c>
      <c r="B221" s="12" t="s">
        <v>1406</v>
      </c>
      <c r="C221" s="12" t="s">
        <v>7844</v>
      </c>
      <c r="D221" s="12">
        <v>220</v>
      </c>
      <c r="E221" s="12" t="str">
        <f t="shared" si="9"/>
        <v>E2_7_2_1</v>
      </c>
      <c r="F221" s="12" t="s">
        <v>9377</v>
      </c>
      <c r="G221" s="12" t="s">
        <v>7175</v>
      </c>
      <c r="H221" s="12" t="s">
        <v>9733</v>
      </c>
      <c r="I221" s="12" t="s">
        <v>7176</v>
      </c>
      <c r="J221" s="12" t="str">
        <f t="shared" si="10"/>
        <v>(${Variables:E2_7_2_1_kcat} * E2_7_2_1 * C00002 * C00163)/(${Variables:E2_7_2_1_km} + (E2_7_2_1 * C00002 * C00163))</v>
      </c>
      <c r="K221" s="44" t="str">
        <f t="shared" si="11"/>
        <v>r220: C00002 + C00163 -&gt; C00008 + C02876 | (${Variables:E2_7_2_1_kcat} * E2_7_2_1 * C00002 * C00163)/(${Variables:E2_7_2_1_km} + (E2_7_2_1 * C00002 * C00163))</v>
      </c>
    </row>
    <row r="222" spans="1:11" ht="43.5" x14ac:dyDescent="0.35">
      <c r="A222" s="12" t="s">
        <v>2132</v>
      </c>
      <c r="B222" s="12" t="s">
        <v>2133</v>
      </c>
      <c r="C222" s="12" t="s">
        <v>7844</v>
      </c>
      <c r="D222" s="12">
        <v>221</v>
      </c>
      <c r="E222" s="12" t="str">
        <f t="shared" si="9"/>
        <v>E2_7_2_1</v>
      </c>
      <c r="F222" s="12" t="s">
        <v>9377</v>
      </c>
      <c r="G222" s="12" t="s">
        <v>7175</v>
      </c>
      <c r="H222" s="12" t="s">
        <v>9733</v>
      </c>
      <c r="I222" s="12" t="s">
        <v>7176</v>
      </c>
      <c r="J222" s="12" t="str">
        <f t="shared" si="10"/>
        <v>(${Variables:E2_7_2_1_kcat} * E2_7_2_1 * C00002 * C00163)/(${Variables:E2_7_2_1_km} + (E2_7_2_1 * C00002 * C00163))</v>
      </c>
      <c r="K222" s="44" t="str">
        <f t="shared" si="11"/>
        <v>r221: C00002 + C00163 -&gt; C00008 + C02876 | (${Variables:E2_7_2_1_kcat} * E2_7_2_1 * C00002 * C00163)/(${Variables:E2_7_2_1_km} + (E2_7_2_1 * C00002 * C00163))</v>
      </c>
    </row>
    <row r="223" spans="1:11" ht="43.5" x14ac:dyDescent="0.35">
      <c r="A223" s="12" t="s">
        <v>4056</v>
      </c>
      <c r="B223" s="12" t="s">
        <v>4057</v>
      </c>
      <c r="C223" s="12" t="s">
        <v>7844</v>
      </c>
      <c r="D223" s="12">
        <v>222</v>
      </c>
      <c r="E223" s="12" t="str">
        <f t="shared" si="9"/>
        <v>E2_7_2_1</v>
      </c>
      <c r="F223" s="12" t="s">
        <v>9377</v>
      </c>
      <c r="G223" s="12" t="s">
        <v>7175</v>
      </c>
      <c r="H223" s="12" t="s">
        <v>9733</v>
      </c>
      <c r="I223" s="12" t="s">
        <v>7176</v>
      </c>
      <c r="J223" s="12" t="str">
        <f t="shared" si="10"/>
        <v>(${Variables:E2_7_2_1_kcat} * E2_7_2_1 * C00002 * C00163)/(${Variables:E2_7_2_1_km} + (E2_7_2_1 * C00002 * C00163))</v>
      </c>
      <c r="K223" s="44" t="str">
        <f t="shared" si="11"/>
        <v>r222: C00002 + C00163 -&gt; C00008 + C02876 | (${Variables:E2_7_2_1_kcat} * E2_7_2_1 * C00002 * C00163)/(${Variables:E2_7_2_1_km} + (E2_7_2_1 * C00002 * C00163))</v>
      </c>
    </row>
    <row r="224" spans="1:11" ht="43.5" x14ac:dyDescent="0.35">
      <c r="A224" s="12" t="s">
        <v>4963</v>
      </c>
      <c r="B224" s="12" t="s">
        <v>4964</v>
      </c>
      <c r="C224" s="12" t="s">
        <v>7844</v>
      </c>
      <c r="D224" s="12">
        <v>223</v>
      </c>
      <c r="E224" s="12" t="str">
        <f t="shared" si="9"/>
        <v>E2_7_2_1</v>
      </c>
      <c r="F224" s="12" t="s">
        <v>9377</v>
      </c>
      <c r="G224" s="12" t="s">
        <v>7175</v>
      </c>
      <c r="H224" s="12" t="s">
        <v>9733</v>
      </c>
      <c r="I224" s="12" t="s">
        <v>7176</v>
      </c>
      <c r="J224" s="12" t="str">
        <f t="shared" si="10"/>
        <v>(${Variables:E2_7_2_1_kcat} * E2_7_2_1 * C00002 * C00163)/(${Variables:E2_7_2_1_km} + (E2_7_2_1 * C00002 * C00163))</v>
      </c>
      <c r="K224" s="44" t="str">
        <f t="shared" si="11"/>
        <v>r223: C00002 + C00163 -&gt; C00008 + C02876 | (${Variables:E2_7_2_1_kcat} * E2_7_2_1 * C00002 * C00163)/(${Variables:E2_7_2_1_km} + (E2_7_2_1 * C00002 * C00163))</v>
      </c>
    </row>
    <row r="225" spans="1:11" ht="43.5" x14ac:dyDescent="0.35">
      <c r="A225" s="12" t="s">
        <v>2029</v>
      </c>
      <c r="B225" s="12" t="s">
        <v>2030</v>
      </c>
      <c r="C225" s="12" t="s">
        <v>7877</v>
      </c>
      <c r="D225" s="12">
        <v>224</v>
      </c>
      <c r="E225" s="12" t="str">
        <f t="shared" si="9"/>
        <v>E2_7_2_3</v>
      </c>
      <c r="F225" s="12" t="s">
        <v>9378</v>
      </c>
      <c r="G225" s="12" t="s">
        <v>7181</v>
      </c>
      <c r="H225" s="12" t="s">
        <v>9734</v>
      </c>
      <c r="I225" s="12" t="s">
        <v>7182</v>
      </c>
      <c r="J225" s="12" t="str">
        <f t="shared" si="10"/>
        <v>(${Variables:E2_7_2_3_kcat} * E2_7_2_3 * C00002 * C00197)/(${Variables:E2_7_2_3_km} + (E2_7_2_3 * C00002 * C00197))</v>
      </c>
      <c r="K225" s="44" t="str">
        <f t="shared" si="11"/>
        <v>r224: C00002 + C00197 -&gt; C00008 + C00236 | (${Variables:E2_7_2_3_kcat} * E2_7_2_3 * C00002 * C00197)/(${Variables:E2_7_2_3_km} + (E2_7_2_3 * C00002 * C00197))</v>
      </c>
    </row>
    <row r="226" spans="1:11" ht="43.5" x14ac:dyDescent="0.35">
      <c r="A226" s="12" t="s">
        <v>2463</v>
      </c>
      <c r="B226" s="12" t="s">
        <v>2464</v>
      </c>
      <c r="C226" s="12" t="s">
        <v>7851</v>
      </c>
      <c r="D226" s="12">
        <v>225</v>
      </c>
      <c r="E226" s="12" t="str">
        <f t="shared" si="9"/>
        <v>E2_7_2_4</v>
      </c>
      <c r="F226" s="12" t="s">
        <v>9379</v>
      </c>
      <c r="G226" s="12" t="s">
        <v>7110</v>
      </c>
      <c r="H226" s="12" t="s">
        <v>9735</v>
      </c>
      <c r="I226" s="12" t="s">
        <v>7111</v>
      </c>
      <c r="J226" s="12" t="str">
        <f t="shared" si="10"/>
        <v>(${Variables:E2_7_2_4_kcat} * E2_7_2_4 * C00002 * C00049)/(${Variables:E2_7_2_4_km} + (E2_7_2_4 * C00002 * C00049))</v>
      </c>
      <c r="K226" s="44" t="str">
        <f t="shared" si="11"/>
        <v>r225: C00002 + C00049 -&gt; C00008 + C03082 | (${Variables:E2_7_2_4_kcat} * E2_7_2_4 * C00002 * C00049)/(${Variables:E2_7_2_4_km} + (E2_7_2_4 * C00002 * C00049))</v>
      </c>
    </row>
    <row r="227" spans="1:11" ht="43.5" x14ac:dyDescent="0.35">
      <c r="A227" s="12" t="s">
        <v>3357</v>
      </c>
      <c r="B227" s="12" t="s">
        <v>3358</v>
      </c>
      <c r="C227" s="12" t="s">
        <v>7851</v>
      </c>
      <c r="D227" s="12">
        <v>226</v>
      </c>
      <c r="E227" s="12" t="str">
        <f t="shared" si="9"/>
        <v>E2_7_2_4</v>
      </c>
      <c r="F227" s="12" t="s">
        <v>9379</v>
      </c>
      <c r="G227" s="12" t="s">
        <v>7110</v>
      </c>
      <c r="H227" s="12" t="s">
        <v>9735</v>
      </c>
      <c r="I227" s="12" t="s">
        <v>7111</v>
      </c>
      <c r="J227" s="12" t="str">
        <f t="shared" si="10"/>
        <v>(${Variables:E2_7_2_4_kcat} * E2_7_2_4 * C00002 * C00049)/(${Variables:E2_7_2_4_km} + (E2_7_2_4 * C00002 * C00049))</v>
      </c>
      <c r="K227" s="44" t="str">
        <f t="shared" si="11"/>
        <v>r226: C00002 + C00049 -&gt; C00008 + C03082 | (${Variables:E2_7_2_4_kcat} * E2_7_2_4 * C00002 * C00049)/(${Variables:E2_7_2_4_km} + (E2_7_2_4 * C00002 * C00049))</v>
      </c>
    </row>
    <row r="228" spans="1:11" ht="43.5" x14ac:dyDescent="0.35">
      <c r="A228" s="12" t="s">
        <v>1855</v>
      </c>
      <c r="B228" s="12" t="s">
        <v>1856</v>
      </c>
      <c r="C228" s="12" t="s">
        <v>7957</v>
      </c>
      <c r="D228" s="12">
        <v>227</v>
      </c>
      <c r="E228" s="12" t="str">
        <f t="shared" si="9"/>
        <v>E2_7_3_9</v>
      </c>
      <c r="F228" s="12" t="s">
        <v>9380</v>
      </c>
      <c r="G228" s="12" t="s">
        <v>7370</v>
      </c>
      <c r="H228" s="12" t="s">
        <v>9736</v>
      </c>
      <c r="I228" s="12" t="s">
        <v>7371</v>
      </c>
      <c r="J228" s="12" t="str">
        <f t="shared" si="10"/>
        <v>(${Variables:E2_7_3_9_kcat} * E2_7_3_9 * C00074 * C00615)/(${Variables:E2_7_3_9_km} + (E2_7_3_9 * C00074 * C00615))</v>
      </c>
      <c r="K228" s="44" t="str">
        <f t="shared" si="11"/>
        <v>r227: C00074 + C00615 -&gt; C00022 + C04261 | (${Variables:E2_7_3_9_kcat} * E2_7_3_9 * C00074 * C00615)/(${Variables:E2_7_3_9_km} + (E2_7_3_9 * C00074 * C00615))</v>
      </c>
    </row>
    <row r="229" spans="1:11" ht="43.5" x14ac:dyDescent="0.35">
      <c r="A229" s="12" t="s">
        <v>3245</v>
      </c>
      <c r="B229" s="12" t="s">
        <v>3246</v>
      </c>
      <c r="C229" s="12" t="s">
        <v>7898</v>
      </c>
      <c r="D229" s="12">
        <v>228</v>
      </c>
      <c r="E229" s="12" t="str">
        <f t="shared" si="9"/>
        <v>E2_7_4_2</v>
      </c>
      <c r="F229" s="12" t="s">
        <v>9381</v>
      </c>
      <c r="G229" s="12" t="s">
        <v>7237</v>
      </c>
      <c r="H229" s="12" t="s">
        <v>9737</v>
      </c>
      <c r="I229" s="12" t="s">
        <v>7238</v>
      </c>
      <c r="J229" s="12" t="str">
        <f t="shared" si="10"/>
        <v>(${Variables:E2_7_4_2_kcat} * E2_7_4_2 * C00002 * C01107)/(${Variables:E2_7_4_2_km} + (E2_7_4_2 * C00002 * C01107))</v>
      </c>
      <c r="K229" s="44" t="str">
        <f t="shared" si="11"/>
        <v>r228: C00002 + C01107 -&gt; C00008 + C01143 | (${Variables:E2_7_4_2_kcat} * E2_7_4_2 * C00002 * C01107)/(${Variables:E2_7_4_2_km} + (E2_7_4_2 * C00002 * C01107))</v>
      </c>
    </row>
    <row r="230" spans="1:11" ht="43.5" x14ac:dyDescent="0.35">
      <c r="A230" s="12" t="s">
        <v>3498</v>
      </c>
      <c r="B230" s="12" t="s">
        <v>3499</v>
      </c>
      <c r="C230" s="12" t="s">
        <v>7867</v>
      </c>
      <c r="D230" s="12">
        <v>229</v>
      </c>
      <c r="E230" s="12" t="str">
        <f t="shared" si="9"/>
        <v>E2_7_4_22</v>
      </c>
      <c r="F230" s="12" t="s">
        <v>9382</v>
      </c>
      <c r="G230" s="12" t="s">
        <v>7145</v>
      </c>
      <c r="H230" s="12" t="s">
        <v>9738</v>
      </c>
      <c r="I230" s="12" t="s">
        <v>7146</v>
      </c>
      <c r="J230" s="12" t="str">
        <f t="shared" si="10"/>
        <v>(${Variables:E2_7_4_22_kcat} * E2_7_4_22 * C00002 * C00105)/(${Variables:E2_7_4_22_km} + (E2_7_4_22 * C00002 * C00105))</v>
      </c>
      <c r="K230" s="44" t="str">
        <f t="shared" si="11"/>
        <v>r229: C00002 + C00105 -&gt; C00008 + C00015 | (${Variables:E2_7_4_22_kcat} * E2_7_4_22 * C00002 * C00105)/(${Variables:E2_7_4_22_km} + (E2_7_4_22 * C00002 * C00105))</v>
      </c>
    </row>
    <row r="231" spans="1:11" ht="43.5" x14ac:dyDescent="0.35">
      <c r="A231" s="12" t="s">
        <v>2761</v>
      </c>
      <c r="B231" s="12" t="s">
        <v>2762</v>
      </c>
      <c r="C231" s="12" t="s">
        <v>7854</v>
      </c>
      <c r="D231" s="12">
        <v>230</v>
      </c>
      <c r="E231" s="12" t="str">
        <f t="shared" si="9"/>
        <v>E2_7_4_25</v>
      </c>
      <c r="F231" s="12" t="s">
        <v>9383</v>
      </c>
      <c r="G231" s="12" t="s">
        <v>7116</v>
      </c>
      <c r="H231" s="12" t="s">
        <v>9739</v>
      </c>
      <c r="I231" s="12" t="s">
        <v>7117</v>
      </c>
      <c r="J231" s="12" t="str">
        <f t="shared" si="10"/>
        <v>(${Variables:E2_7_4_25_kcat} * E2_7_4_25 * C00002 * C00055)/(${Variables:E2_7_4_25_km} + (E2_7_4_25 * C00002 * C00055))</v>
      </c>
      <c r="K231" s="44" t="str">
        <f t="shared" si="11"/>
        <v>r230: C00002 + C00055 -&gt; C00008 + C00112 | (${Variables:E2_7_4_25_kcat} * E2_7_4_25 * C00002 * C00055)/(${Variables:E2_7_4_25_km} + (E2_7_4_25 * C00002 * C00055))</v>
      </c>
    </row>
    <row r="232" spans="1:11" ht="43.5" x14ac:dyDescent="0.35">
      <c r="A232" s="12" t="s">
        <v>2761</v>
      </c>
      <c r="B232" s="12" t="s">
        <v>2762</v>
      </c>
      <c r="C232" s="12" t="s">
        <v>7854</v>
      </c>
      <c r="D232" s="12">
        <v>231</v>
      </c>
      <c r="E232" s="12" t="str">
        <f t="shared" si="9"/>
        <v>E2_7_4_25</v>
      </c>
      <c r="F232" s="12" t="s">
        <v>9384</v>
      </c>
      <c r="G232" s="12" t="s">
        <v>7185</v>
      </c>
      <c r="H232" s="12" t="s">
        <v>9740</v>
      </c>
      <c r="I232" s="12" t="s">
        <v>7186</v>
      </c>
      <c r="J232" s="12" t="str">
        <f t="shared" si="10"/>
        <v>(${Variables:E2_7_4_25_kcat} * E2_7_4_25 * C00002 * C00239)/(${Variables:E2_7_4_25_km} + (E2_7_4_25 * C00002 * C00239))</v>
      </c>
      <c r="K232" s="44" t="str">
        <f t="shared" si="11"/>
        <v>r231: C00002 + C00239 -&gt; C00008 + C00705 | (${Variables:E2_7_4_25_kcat} * E2_7_4_25 * C00002 * C00239)/(${Variables:E2_7_4_25_km} + (E2_7_4_25 * C00002 * C00239))</v>
      </c>
    </row>
    <row r="233" spans="1:11" ht="43.5" x14ac:dyDescent="0.35">
      <c r="A233" s="12" t="s">
        <v>898</v>
      </c>
      <c r="B233" s="12" t="s">
        <v>899</v>
      </c>
      <c r="C233" s="12" t="s">
        <v>7841</v>
      </c>
      <c r="D233" s="12">
        <v>232</v>
      </c>
      <c r="E233" s="12" t="str">
        <f t="shared" si="9"/>
        <v>E2_7_4_3</v>
      </c>
      <c r="F233" s="12" t="s">
        <v>9385</v>
      </c>
      <c r="G233" s="12" t="s">
        <v>7090</v>
      </c>
      <c r="H233" s="12" t="s">
        <v>6250</v>
      </c>
      <c r="I233" s="12" t="s">
        <v>6250</v>
      </c>
      <c r="J233" s="12" t="str">
        <f t="shared" si="10"/>
        <v>(${Variables:E2_7_4_3_kcat} * E2_7_4_3 * C00002 * C00020)/(${Variables:E2_7_4_3_km} + (E2_7_4_3 * C00002 * C00020))</v>
      </c>
      <c r="K233" s="44" t="str">
        <f t="shared" si="11"/>
        <v>r232: C00002 + C00020 -&gt; C00008 | (${Variables:E2_7_4_3_kcat} * E2_7_4_3 * C00002 * C00020)/(${Variables:E2_7_4_3_km} + (E2_7_4_3 * C00002 * C00020))</v>
      </c>
    </row>
    <row r="234" spans="1:11" ht="43.5" x14ac:dyDescent="0.35">
      <c r="A234" s="12" t="s">
        <v>898</v>
      </c>
      <c r="B234" s="12" t="s">
        <v>899</v>
      </c>
      <c r="C234" s="12" t="s">
        <v>7841</v>
      </c>
      <c r="D234" s="12">
        <v>233</v>
      </c>
      <c r="E234" s="12" t="str">
        <f t="shared" si="9"/>
        <v>E2_7_4_3</v>
      </c>
      <c r="F234" s="12" t="s">
        <v>9385</v>
      </c>
      <c r="G234" s="12" t="s">
        <v>7090</v>
      </c>
      <c r="H234" s="12" t="s">
        <v>9741</v>
      </c>
      <c r="I234" s="12" t="s">
        <v>7091</v>
      </c>
      <c r="J234" s="12" t="str">
        <f t="shared" si="10"/>
        <v>(${Variables:E2_7_4_3_kcat} * E2_7_4_3 * C00002 * C00020)/(${Variables:E2_7_4_3_km} + (E2_7_4_3 * C00002 * C00020))</v>
      </c>
      <c r="K234" s="44" t="str">
        <f t="shared" si="11"/>
        <v>r233: C00002 + C00020 -&gt; C00008 + C00206 | (${Variables:E2_7_4_3_kcat} * E2_7_4_3 * C00002 * C00020)/(${Variables:E2_7_4_3_km} + (E2_7_4_3 * C00002 * C00020))</v>
      </c>
    </row>
    <row r="235" spans="1:11" ht="43.5" x14ac:dyDescent="0.35">
      <c r="A235" s="12" t="s">
        <v>898</v>
      </c>
      <c r="B235" s="12" t="s">
        <v>899</v>
      </c>
      <c r="C235" s="12" t="s">
        <v>7841</v>
      </c>
      <c r="D235" s="12">
        <v>234</v>
      </c>
      <c r="E235" s="12" t="str">
        <f t="shared" si="9"/>
        <v>E2_7_4_3</v>
      </c>
      <c r="F235" s="12" t="s">
        <v>9386</v>
      </c>
      <c r="G235" s="12" t="s">
        <v>7362</v>
      </c>
      <c r="H235" s="12" t="s">
        <v>9742</v>
      </c>
      <c r="I235" s="12" t="s">
        <v>7363</v>
      </c>
      <c r="J235" s="12" t="str">
        <f t="shared" si="10"/>
        <v>(${Variables:E2_7_4_3_kcat} * E2_7_4_3 * C00068 * C00008)/(${Variables:E2_7_4_3_km} + (E2_7_4_3 * C00068 * C00008))</v>
      </c>
      <c r="K235" s="44" t="str">
        <f t="shared" si="11"/>
        <v>r234: C00068 + C00008 -&gt; C03028 + C00020 | (${Variables:E2_7_4_3_kcat} * E2_7_4_3 * C00068 * C00008)/(${Variables:E2_7_4_3_km} + (E2_7_4_3 * C00068 * C00008))</v>
      </c>
    </row>
    <row r="236" spans="1:11" ht="43.5" x14ac:dyDescent="0.35">
      <c r="A236" s="12" t="s">
        <v>4981</v>
      </c>
      <c r="B236" s="12" t="s">
        <v>4982</v>
      </c>
      <c r="C236" s="12" t="s">
        <v>7907</v>
      </c>
      <c r="D236" s="12">
        <v>235</v>
      </c>
      <c r="E236" s="12" t="str">
        <f t="shared" si="9"/>
        <v>E2_7_4_7</v>
      </c>
      <c r="F236" s="12" t="s">
        <v>9387</v>
      </c>
      <c r="G236" s="12" t="s">
        <v>7261</v>
      </c>
      <c r="H236" s="12" t="s">
        <v>9743</v>
      </c>
      <c r="I236" s="12" t="s">
        <v>7262</v>
      </c>
      <c r="J236" s="12" t="str">
        <f t="shared" si="10"/>
        <v>(${Variables:E2_7_4_7_kcat} * E2_7_4_7 * C00002 * C04556)/(${Variables:E2_7_4_7_km} + (E2_7_4_7 * C00002 * C04556))</v>
      </c>
      <c r="K236" s="44" t="str">
        <f t="shared" si="11"/>
        <v>r235: C00002 + C04556 -&gt; C00008 + C04752 | (${Variables:E2_7_4_7_kcat} * E2_7_4_7 * C00002 * C04556)/(${Variables:E2_7_4_7_km} + (E2_7_4_7 * C00002 * C04556))</v>
      </c>
    </row>
    <row r="237" spans="1:11" ht="43.5" x14ac:dyDescent="0.35">
      <c r="A237" s="12" t="s">
        <v>3661</v>
      </c>
      <c r="B237" s="12" t="s">
        <v>3662</v>
      </c>
      <c r="C237" s="12" t="s">
        <v>7873</v>
      </c>
      <c r="D237" s="12">
        <v>236</v>
      </c>
      <c r="E237" s="12" t="str">
        <f t="shared" si="9"/>
        <v>E2_7_4_8</v>
      </c>
      <c r="F237" s="12" t="s">
        <v>9388</v>
      </c>
      <c r="G237" s="12" t="s">
        <v>7171</v>
      </c>
      <c r="H237" s="12" t="s">
        <v>9744</v>
      </c>
      <c r="I237" s="12" t="s">
        <v>7172</v>
      </c>
      <c r="J237" s="12" t="str">
        <f t="shared" si="10"/>
        <v>(${Variables:E2_7_4_8_kcat} * E2_7_4_8 * C00002 * C00144)/(${Variables:E2_7_4_8_km} + (E2_7_4_8 * C00002 * C00144))</v>
      </c>
      <c r="K237" s="44" t="str">
        <f t="shared" si="11"/>
        <v>r236: C00002 + C00144 -&gt; C00008 + C00035 | (${Variables:E2_7_4_8_kcat} * E2_7_4_8 * C00002 * C00144)/(${Variables:E2_7_4_8_km} + (E2_7_4_8 * C00002 * C00144))</v>
      </c>
    </row>
    <row r="238" spans="1:11" ht="43.5" x14ac:dyDescent="0.35">
      <c r="A238" s="12" t="s">
        <v>3661</v>
      </c>
      <c r="B238" s="12" t="s">
        <v>3662</v>
      </c>
      <c r="C238" s="12" t="s">
        <v>7873</v>
      </c>
      <c r="D238" s="12">
        <v>237</v>
      </c>
      <c r="E238" s="12" t="str">
        <f t="shared" si="9"/>
        <v>E2_7_4_8</v>
      </c>
      <c r="F238" s="12" t="s">
        <v>9389</v>
      </c>
      <c r="G238" s="12" t="s">
        <v>7201</v>
      </c>
      <c r="H238" s="12" t="s">
        <v>9745</v>
      </c>
      <c r="I238" s="12" t="s">
        <v>7202</v>
      </c>
      <c r="J238" s="12" t="str">
        <f t="shared" si="10"/>
        <v>(${Variables:E2_7_4_8_kcat} * E2_7_4_8 * C00002 * C00362)/(${Variables:E2_7_4_8_km} + (E2_7_4_8 * C00002 * C00362))</v>
      </c>
      <c r="K238" s="44" t="str">
        <f t="shared" si="11"/>
        <v>r237: C00002 + C00362 -&gt; C00008 + C00361 | (${Variables:E2_7_4_8_kcat} * E2_7_4_8 * C00002 * C00362)/(${Variables:E2_7_4_8_km} + (E2_7_4_8 * C00002 * C00362))</v>
      </c>
    </row>
    <row r="239" spans="1:11" ht="43.5" x14ac:dyDescent="0.35">
      <c r="A239" s="12" t="s">
        <v>3661</v>
      </c>
      <c r="B239" s="12" t="s">
        <v>3662</v>
      </c>
      <c r="C239" s="12" t="s">
        <v>7873</v>
      </c>
      <c r="D239" s="12">
        <v>238</v>
      </c>
      <c r="E239" s="12" t="str">
        <f t="shared" si="9"/>
        <v>E2_7_4_8</v>
      </c>
      <c r="F239" s="12" t="s">
        <v>9390</v>
      </c>
      <c r="G239" s="12" t="s">
        <v>7810</v>
      </c>
      <c r="H239" s="12" t="s">
        <v>9746</v>
      </c>
      <c r="I239" s="12" t="s">
        <v>7811</v>
      </c>
      <c r="J239" s="12" t="str">
        <f t="shared" si="10"/>
        <v>(${Variables:E2_7_4_8_kcat} * E2_7_4_8 * C22441 * C00002)/(${Variables:E2_7_4_8_km} + (E2_7_4_8 * C22441 * C00002))</v>
      </c>
      <c r="K239" s="44" t="str">
        <f t="shared" si="11"/>
        <v>r238: C22441 + C00002 -&gt; C22442 + C00008 | (${Variables:E2_7_4_8_kcat} * E2_7_4_8 * C22441 * C00002)/(${Variables:E2_7_4_8_km} + (E2_7_4_8 * C22441 * C00002))</v>
      </c>
    </row>
    <row r="240" spans="1:11" ht="43.5" x14ac:dyDescent="0.35">
      <c r="A240" s="12" t="s">
        <v>371</v>
      </c>
      <c r="B240" s="12" t="s">
        <v>372</v>
      </c>
      <c r="C240" s="12" t="s">
        <v>7869</v>
      </c>
      <c r="D240" s="12">
        <v>239</v>
      </c>
      <c r="E240" s="12" t="str">
        <f t="shared" si="9"/>
        <v>E2_7_6_1</v>
      </c>
      <c r="F240" s="12" t="s">
        <v>9391</v>
      </c>
      <c r="G240" s="12" t="s">
        <v>7149</v>
      </c>
      <c r="H240" s="12" t="s">
        <v>9747</v>
      </c>
      <c r="I240" s="12" t="s">
        <v>7150</v>
      </c>
      <c r="J240" s="12" t="str">
        <f t="shared" si="10"/>
        <v>(${Variables:E2_7_6_1_kcat} * E2_7_6_1 * C00002 * C00117)/(${Variables:E2_7_6_1_km} + (E2_7_6_1 * C00002 * C00117))</v>
      </c>
      <c r="K240" s="44" t="str">
        <f t="shared" si="11"/>
        <v>r239: C00002 + C00117 -&gt; C00020 + C00119 | (${Variables:E2_7_6_1_kcat} * E2_7_6_1 * C00002 * C00117)/(${Variables:E2_7_6_1_km} + (E2_7_6_1 * C00002 * C00117))</v>
      </c>
    </row>
    <row r="241" spans="1:11" ht="43.5" x14ac:dyDescent="0.35">
      <c r="A241" s="12" t="s">
        <v>611</v>
      </c>
      <c r="B241" s="12" t="s">
        <v>612</v>
      </c>
      <c r="C241" s="12" t="s">
        <v>7869</v>
      </c>
      <c r="D241" s="12">
        <v>240</v>
      </c>
      <c r="E241" s="12" t="str">
        <f t="shared" si="9"/>
        <v>E2_7_6_1</v>
      </c>
      <c r="F241" s="12" t="s">
        <v>9391</v>
      </c>
      <c r="G241" s="12" t="s">
        <v>7149</v>
      </c>
      <c r="H241" s="12" t="s">
        <v>9747</v>
      </c>
      <c r="I241" s="12" t="s">
        <v>7150</v>
      </c>
      <c r="J241" s="12" t="str">
        <f t="shared" si="10"/>
        <v>(${Variables:E2_7_6_1_kcat} * E2_7_6_1 * C00002 * C00117)/(${Variables:E2_7_6_1_km} + (E2_7_6_1 * C00002 * C00117))</v>
      </c>
      <c r="K241" s="44" t="str">
        <f t="shared" si="11"/>
        <v>r240: C00002 + C00117 -&gt; C00020 + C00119 | (${Variables:E2_7_6_1_kcat} * E2_7_6_1 * C00002 * C00117)/(${Variables:E2_7_6_1_km} + (E2_7_6_1 * C00002 * C00117))</v>
      </c>
    </row>
    <row r="242" spans="1:11" ht="43.5" x14ac:dyDescent="0.35">
      <c r="A242" s="12" t="s">
        <v>3626</v>
      </c>
      <c r="B242" s="12" t="s">
        <v>3627</v>
      </c>
      <c r="C242" s="12" t="s">
        <v>7884</v>
      </c>
      <c r="D242" s="12">
        <v>241</v>
      </c>
      <c r="E242" s="12" t="str">
        <f t="shared" si="9"/>
        <v>E2_7_6_2</v>
      </c>
      <c r="F242" s="12" t="s">
        <v>9392</v>
      </c>
      <c r="G242" s="12" t="s">
        <v>7203</v>
      </c>
      <c r="H242" s="12" t="s">
        <v>9748</v>
      </c>
      <c r="I242" s="12" t="s">
        <v>7204</v>
      </c>
      <c r="J242" s="12" t="str">
        <f t="shared" si="10"/>
        <v>(${Variables:E2_7_6_2_kcat} * E2_7_6_2 * C00002 * C00378)/(${Variables:E2_7_6_2_km} + (E2_7_6_2 * C00002 * C00378))</v>
      </c>
      <c r="K242" s="44" t="str">
        <f t="shared" si="11"/>
        <v>r241: C00002 + C00378 -&gt; C00020 + C00068 | (${Variables:E2_7_6_2_kcat} * E2_7_6_2 * C00002 * C00378)/(${Variables:E2_7_6_2_km} + (E2_7_6_2 * C00002 * C00378))</v>
      </c>
    </row>
    <row r="243" spans="1:11" ht="43.5" x14ac:dyDescent="0.35">
      <c r="A243" s="12" t="s">
        <v>3974</v>
      </c>
      <c r="B243" s="12" t="s">
        <v>3975</v>
      </c>
      <c r="C243" s="12" t="s">
        <v>7940</v>
      </c>
      <c r="D243" s="12">
        <v>242</v>
      </c>
      <c r="E243" s="12" t="str">
        <f t="shared" si="9"/>
        <v>E2_7_7_12</v>
      </c>
      <c r="F243" s="12" t="s">
        <v>9393</v>
      </c>
      <c r="G243" s="12" t="s">
        <v>7320</v>
      </c>
      <c r="H243" s="12" t="s">
        <v>9749</v>
      </c>
      <c r="I243" s="12" t="s">
        <v>7321</v>
      </c>
      <c r="J243" s="12" t="str">
        <f t="shared" si="10"/>
        <v>(${Variables:E2_7_7_12_kcat} * E2_7_7_12 * C00029 * C00446)/(${Variables:E2_7_7_12_km} + (E2_7_7_12 * C00029 * C00446))</v>
      </c>
      <c r="K243" s="44" t="str">
        <f t="shared" si="11"/>
        <v>r242: C00029 + C00446 -&gt; C00103 + C00052 | (${Variables:E2_7_7_12_kcat} * E2_7_7_12 * C00029 * C00446)/(${Variables:E2_7_7_12_km} + (E2_7_7_12 * C00029 * C00446))</v>
      </c>
    </row>
    <row r="244" spans="1:11" ht="43.5" x14ac:dyDescent="0.35">
      <c r="A244" s="12" t="s">
        <v>4164</v>
      </c>
      <c r="B244" s="12" t="s">
        <v>4165</v>
      </c>
      <c r="C244" s="12" t="s">
        <v>7887</v>
      </c>
      <c r="D244" s="12">
        <v>243</v>
      </c>
      <c r="E244" s="12" t="str">
        <f t="shared" si="9"/>
        <v>E2_7_7_18</v>
      </c>
      <c r="F244" s="12" t="s">
        <v>9394</v>
      </c>
      <c r="G244" s="12" t="s">
        <v>7209</v>
      </c>
      <c r="H244" s="12" t="s">
        <v>9750</v>
      </c>
      <c r="I244" s="12" t="s">
        <v>7210</v>
      </c>
      <c r="J244" s="12" t="str">
        <f t="shared" si="10"/>
        <v>(${Variables:E2_7_7_18_kcat} * E2_7_7_18 * C00002 * C00455)/(${Variables:E2_7_7_18_km} + (E2_7_7_18 * C00002 * C00455))</v>
      </c>
      <c r="K244" s="44" t="str">
        <f t="shared" si="11"/>
        <v>r243: C00002 + C00455 -&gt; C00013 + C00003 | (${Variables:E2_7_7_18_kcat} * E2_7_7_18 * C00002 * C00455)/(${Variables:E2_7_7_18_km} + (E2_7_7_18 * C00002 * C00455))</v>
      </c>
    </row>
    <row r="245" spans="1:11" ht="43.5" x14ac:dyDescent="0.35">
      <c r="A245" s="12" t="s">
        <v>4164</v>
      </c>
      <c r="B245" s="12" t="s">
        <v>4165</v>
      </c>
      <c r="C245" s="12" t="s">
        <v>7887</v>
      </c>
      <c r="D245" s="12">
        <v>244</v>
      </c>
      <c r="E245" s="12" t="str">
        <f t="shared" si="9"/>
        <v>E2_7_7_18</v>
      </c>
      <c r="F245" s="12" t="s">
        <v>9395</v>
      </c>
      <c r="G245" s="12" t="s">
        <v>7243</v>
      </c>
      <c r="H245" s="12" t="s">
        <v>9751</v>
      </c>
      <c r="I245" s="12" t="s">
        <v>7244</v>
      </c>
      <c r="J245" s="12" t="str">
        <f t="shared" si="10"/>
        <v>(${Variables:E2_7_7_18_kcat} * E2_7_7_18 * C00002 * C01185)/(${Variables:E2_7_7_18_km} + (E2_7_7_18 * C00002 * C01185))</v>
      </c>
      <c r="K245" s="44" t="str">
        <f t="shared" si="11"/>
        <v>r244: C00002 + C01185 -&gt; C00013 + C00857 | (${Variables:E2_7_7_18_kcat} * E2_7_7_18 * C00002 * C01185)/(${Variables:E2_7_7_18_km} + (E2_7_7_18 * C00002 * C01185))</v>
      </c>
    </row>
    <row r="246" spans="1:11" ht="43.5" x14ac:dyDescent="0.35">
      <c r="A246" s="12" t="s">
        <v>3451</v>
      </c>
      <c r="B246" s="12" t="s">
        <v>3452</v>
      </c>
      <c r="C246" s="12" t="s">
        <v>7855</v>
      </c>
      <c r="D246" s="12">
        <v>245</v>
      </c>
      <c r="E246" s="12" t="str">
        <f t="shared" si="9"/>
        <v>E2_7_7_2</v>
      </c>
      <c r="F246" s="12" t="s">
        <v>9396</v>
      </c>
      <c r="G246" s="12" t="s">
        <v>7118</v>
      </c>
      <c r="H246" s="12" t="s">
        <v>9752</v>
      </c>
      <c r="I246" s="12" t="s">
        <v>7119</v>
      </c>
      <c r="J246" s="12" t="str">
        <f t="shared" si="10"/>
        <v>(${Variables:E2_7_7_2_kcat} * E2_7_7_2 * C00002 * C00061)/(${Variables:E2_7_7_2_km} + (E2_7_7_2 * C00002 * C00061))</v>
      </c>
      <c r="K246" s="44" t="str">
        <f t="shared" si="11"/>
        <v>r245: C00002 + C00061 -&gt; C00013 + C00016 | (${Variables:E2_7_7_2_kcat} * E2_7_7_2 * C00002 * C00061)/(${Variables:E2_7_7_2_km} + (E2_7_7_2 * C00002 * C00061))</v>
      </c>
    </row>
    <row r="247" spans="1:11" ht="43.5" x14ac:dyDescent="0.35">
      <c r="A247" s="12" t="s">
        <v>601</v>
      </c>
      <c r="B247" s="12" t="s">
        <v>602</v>
      </c>
      <c r="C247" s="12" t="s">
        <v>7959</v>
      </c>
      <c r="D247" s="12">
        <v>246</v>
      </c>
      <c r="E247" s="12" t="str">
        <f t="shared" si="9"/>
        <v>E2_7_7_23</v>
      </c>
      <c r="F247" s="12" t="s">
        <v>9397</v>
      </c>
      <c r="G247" s="12" t="s">
        <v>7381</v>
      </c>
      <c r="H247" s="12" t="s">
        <v>9753</v>
      </c>
      <c r="I247" s="12" t="s">
        <v>7382</v>
      </c>
      <c r="J247" s="12" t="str">
        <f t="shared" si="10"/>
        <v>(${Variables:E2_7_7_23_kcat} * E2_7_7_23 * C00075 * C04501)/(${Variables:E2_7_7_23_km} + (E2_7_7_23 * C00075 * C04501))</v>
      </c>
      <c r="K247" s="44" t="str">
        <f t="shared" si="11"/>
        <v>r246: C00075 + C04501 -&gt; C00013 + C00043 | (${Variables:E2_7_7_23_kcat} * E2_7_7_23 * C00075 * C04501)/(${Variables:E2_7_7_23_km} + (E2_7_7_23 * C00075 * C04501))</v>
      </c>
    </row>
    <row r="248" spans="1:11" ht="43.5" x14ac:dyDescent="0.35">
      <c r="A248" s="12" t="s">
        <v>1971</v>
      </c>
      <c r="B248" s="12" t="s">
        <v>1972</v>
      </c>
      <c r="C248" s="12" t="s">
        <v>7866</v>
      </c>
      <c r="D248" s="12">
        <v>247</v>
      </c>
      <c r="E248" s="12" t="str">
        <f t="shared" si="9"/>
        <v>E2_7_7_27</v>
      </c>
      <c r="F248" s="12" t="s">
        <v>9398</v>
      </c>
      <c r="G248" s="12" t="s">
        <v>7143</v>
      </c>
      <c r="H248" s="12" t="s">
        <v>9754</v>
      </c>
      <c r="I248" s="12" t="s">
        <v>7144</v>
      </c>
      <c r="J248" s="12" t="str">
        <f t="shared" si="10"/>
        <v>(${Variables:E2_7_7_27_kcat} * E2_7_7_27 * C00002 * C00103)/(${Variables:E2_7_7_27_km} + (E2_7_7_27 * C00002 * C00103))</v>
      </c>
      <c r="K248" s="44" t="str">
        <f t="shared" si="11"/>
        <v>r247: C00002 + C00103 -&gt; C00013 + C00498 | (${Variables:E2_7_7_27_kcat} * E2_7_7_27 * C00002 * C00103)/(${Variables:E2_7_7_27_km} + (E2_7_7_27 * C00002 * C00103))</v>
      </c>
    </row>
    <row r="249" spans="1:11" ht="43.5" x14ac:dyDescent="0.35">
      <c r="A249" s="12" t="s">
        <v>1975</v>
      </c>
      <c r="B249" s="12" t="s">
        <v>1976</v>
      </c>
      <c r="C249" s="12" t="s">
        <v>7866</v>
      </c>
      <c r="D249" s="12">
        <v>248</v>
      </c>
      <c r="E249" s="12" t="str">
        <f t="shared" si="9"/>
        <v>E2_7_7_27</v>
      </c>
      <c r="F249" s="12" t="s">
        <v>9398</v>
      </c>
      <c r="G249" s="12" t="s">
        <v>7143</v>
      </c>
      <c r="H249" s="12" t="s">
        <v>9754</v>
      </c>
      <c r="I249" s="12" t="s">
        <v>7144</v>
      </c>
      <c r="J249" s="12" t="str">
        <f t="shared" si="10"/>
        <v>(${Variables:E2_7_7_27_kcat} * E2_7_7_27 * C00002 * C00103)/(${Variables:E2_7_7_27_km} + (E2_7_7_27 * C00002 * C00103))</v>
      </c>
      <c r="K249" s="44" t="str">
        <f t="shared" si="11"/>
        <v>r248: C00002 + C00103 -&gt; C00013 + C00498 | (${Variables:E2_7_7_27_kcat} * E2_7_7_27 * C00002 * C00103)/(${Variables:E2_7_7_27_km} + (E2_7_7_27 * C00002 * C00103))</v>
      </c>
    </row>
    <row r="250" spans="1:11" ht="43.5" x14ac:dyDescent="0.35">
      <c r="A250" s="12" t="s">
        <v>2418</v>
      </c>
      <c r="B250" s="12" t="s">
        <v>2419</v>
      </c>
      <c r="C250" s="12" t="s">
        <v>7899</v>
      </c>
      <c r="D250" s="12">
        <v>249</v>
      </c>
      <c r="E250" s="12" t="str">
        <f t="shared" si="9"/>
        <v>E2_7_7_3</v>
      </c>
      <c r="F250" s="12" t="s">
        <v>9399</v>
      </c>
      <c r="G250" s="12" t="s">
        <v>7239</v>
      </c>
      <c r="H250" s="12" t="s">
        <v>9755</v>
      </c>
      <c r="I250" s="12" t="s">
        <v>7240</v>
      </c>
      <c r="J250" s="12" t="str">
        <f t="shared" si="10"/>
        <v>(${Variables:E2_7_7_3_kcat} * E2_7_7_3 * C00002 * C01134)/(${Variables:E2_7_7_3_km} + (E2_7_7_3 * C00002 * C01134))</v>
      </c>
      <c r="K250" s="44" t="str">
        <f t="shared" si="11"/>
        <v>r249: C00002 + C01134 -&gt; C00013 + C00882 | (${Variables:E2_7_7_3_kcat} * E2_7_7_3 * C00002 * C01134)/(${Variables:E2_7_7_3_km} + (E2_7_7_3 * C00002 * C01134))</v>
      </c>
    </row>
    <row r="251" spans="1:11" ht="43.5" x14ac:dyDescent="0.35">
      <c r="A251" s="12" t="s">
        <v>1525</v>
      </c>
      <c r="B251" s="12" t="s">
        <v>1526</v>
      </c>
      <c r="C251" s="12" t="s">
        <v>7948</v>
      </c>
      <c r="D251" s="12">
        <v>250</v>
      </c>
      <c r="E251" s="12" t="str">
        <f t="shared" si="9"/>
        <v>E2_7_7_39</v>
      </c>
      <c r="F251" s="12" t="s">
        <v>9400</v>
      </c>
      <c r="G251" s="12" t="s">
        <v>7348</v>
      </c>
      <c r="H251" s="12" t="s">
        <v>9756</v>
      </c>
      <c r="I251" s="12" t="s">
        <v>7349</v>
      </c>
      <c r="J251" s="12" t="str">
        <f t="shared" si="10"/>
        <v>(${Variables:E2_7_7_39_kcat} * E2_7_7_39 * C00063 * C00093)/(${Variables:E2_7_7_39_km} + (E2_7_7_39 * C00063 * C00093))</v>
      </c>
      <c r="K251" s="44" t="str">
        <f t="shared" si="11"/>
        <v>r250: C00063 + C00093 -&gt; C00013 + C00513 | (${Variables:E2_7_7_39_kcat} * E2_7_7_39 * C00063 * C00093)/(${Variables:E2_7_7_39_km} + (E2_7_7_39 * C00063 * C00093))</v>
      </c>
    </row>
    <row r="252" spans="1:11" ht="43.5" x14ac:dyDescent="0.35">
      <c r="A252" s="12" t="s">
        <v>3489</v>
      </c>
      <c r="B252" s="12" t="s">
        <v>3490</v>
      </c>
      <c r="C252" s="12" t="s">
        <v>7949</v>
      </c>
      <c r="D252" s="12">
        <v>251</v>
      </c>
      <c r="E252" s="12" t="str">
        <f t="shared" si="9"/>
        <v>E2_7_7_41</v>
      </c>
      <c r="F252" s="12" t="s">
        <v>9401</v>
      </c>
      <c r="G252" s="12" t="s">
        <v>7350</v>
      </c>
      <c r="H252" s="12" t="s">
        <v>9757</v>
      </c>
      <c r="I252" s="12" t="s">
        <v>7351</v>
      </c>
      <c r="J252" s="12" t="str">
        <f t="shared" si="10"/>
        <v>(${Variables:E2_7_7_41_kcat} * E2_7_7_41 * C00063 * C00416)/(${Variables:E2_7_7_41_km} + (E2_7_7_41 * C00063 * C00416))</v>
      </c>
      <c r="K252" s="44" t="str">
        <f t="shared" si="11"/>
        <v>r251: C00063 + C00416 -&gt; C00013 + C00269 | (${Variables:E2_7_7_41_kcat} * E2_7_7_41 * C00063 * C00416)/(${Variables:E2_7_7_41_km} + (E2_7_7_41 * C00063 * C00416))</v>
      </c>
    </row>
    <row r="253" spans="1:11" ht="43.5" x14ac:dyDescent="0.35">
      <c r="A253" s="12" t="s">
        <v>634</v>
      </c>
      <c r="B253" s="12" t="s">
        <v>635</v>
      </c>
      <c r="C253" s="12" t="s">
        <v>7849</v>
      </c>
      <c r="D253" s="12">
        <v>252</v>
      </c>
      <c r="E253" s="12" t="str">
        <f t="shared" si="9"/>
        <v>E2_7_7_6</v>
      </c>
      <c r="F253" s="12" t="s">
        <v>9402</v>
      </c>
      <c r="G253" s="12" t="s">
        <v>7106</v>
      </c>
      <c r="H253" s="12" t="s">
        <v>9758</v>
      </c>
      <c r="I253" s="12" t="s">
        <v>7107</v>
      </c>
      <c r="J253" s="12" t="str">
        <f t="shared" si="10"/>
        <v>(${Variables:E2_7_7_6_kcat} * E2_7_7_6 * C00002 * C00046)/(${Variables:E2_7_7_6_km} + (E2_7_7_6 * C00002 * C00046))</v>
      </c>
      <c r="K253" s="44" t="str">
        <f t="shared" si="11"/>
        <v>r252: C00002 + C00046 -&gt; C00013 + C00046 | (${Variables:E2_7_7_6_kcat} * E2_7_7_6 * C00002 * C00046)/(${Variables:E2_7_7_6_km} + (E2_7_7_6 * C00002 * C00046))</v>
      </c>
    </row>
    <row r="254" spans="1:11" ht="43.5" x14ac:dyDescent="0.35">
      <c r="A254" s="12" t="s">
        <v>791</v>
      </c>
      <c r="B254" s="12" t="s">
        <v>792</v>
      </c>
      <c r="C254" s="12" t="s">
        <v>7849</v>
      </c>
      <c r="D254" s="12">
        <v>253</v>
      </c>
      <c r="E254" s="12" t="str">
        <f t="shared" si="9"/>
        <v>E2_7_7_6</v>
      </c>
      <c r="F254" s="12" t="s">
        <v>9402</v>
      </c>
      <c r="G254" s="12" t="s">
        <v>7106</v>
      </c>
      <c r="H254" s="12" t="s">
        <v>9758</v>
      </c>
      <c r="I254" s="12" t="s">
        <v>7107</v>
      </c>
      <c r="J254" s="12" t="str">
        <f t="shared" si="10"/>
        <v>(${Variables:E2_7_7_6_kcat} * E2_7_7_6 * C00002 * C00046)/(${Variables:E2_7_7_6_km} + (E2_7_7_6 * C00002 * C00046))</v>
      </c>
      <c r="K254" s="44" t="str">
        <f t="shared" si="11"/>
        <v>r253: C00002 + C00046 -&gt; C00013 + C00046 | (${Variables:E2_7_7_6_kcat} * E2_7_7_6 * C00002 * C00046)/(${Variables:E2_7_7_6_km} + (E2_7_7_6 * C00002 * C00046))</v>
      </c>
    </row>
    <row r="255" spans="1:11" ht="43.5" x14ac:dyDescent="0.35">
      <c r="A255" s="12" t="s">
        <v>795</v>
      </c>
      <c r="B255" s="12" t="s">
        <v>796</v>
      </c>
      <c r="C255" s="12" t="s">
        <v>7849</v>
      </c>
      <c r="D255" s="12">
        <v>254</v>
      </c>
      <c r="E255" s="12" t="str">
        <f t="shared" si="9"/>
        <v>E2_7_7_6</v>
      </c>
      <c r="F255" s="12" t="s">
        <v>9402</v>
      </c>
      <c r="G255" s="12" t="s">
        <v>7106</v>
      </c>
      <c r="H255" s="12" t="s">
        <v>9758</v>
      </c>
      <c r="I255" s="12" t="s">
        <v>7107</v>
      </c>
      <c r="J255" s="12" t="str">
        <f t="shared" si="10"/>
        <v>(${Variables:E2_7_7_6_kcat} * E2_7_7_6 * C00002 * C00046)/(${Variables:E2_7_7_6_km} + (E2_7_7_6 * C00002 * C00046))</v>
      </c>
      <c r="K255" s="44" t="str">
        <f t="shared" si="11"/>
        <v>r254: C00002 + C00046 -&gt; C00013 + C00046 | (${Variables:E2_7_7_6_kcat} * E2_7_7_6 * C00002 * C00046)/(${Variables:E2_7_7_6_km} + (E2_7_7_6 * C00002 * C00046))</v>
      </c>
    </row>
    <row r="256" spans="1:11" ht="43.5" x14ac:dyDescent="0.35">
      <c r="A256" s="12" t="s">
        <v>917</v>
      </c>
      <c r="B256" s="12" t="s">
        <v>918</v>
      </c>
      <c r="C256" s="12" t="s">
        <v>7849</v>
      </c>
      <c r="D256" s="12">
        <v>255</v>
      </c>
      <c r="E256" s="12" t="str">
        <f t="shared" si="9"/>
        <v>E2_7_7_6</v>
      </c>
      <c r="F256" s="12" t="s">
        <v>9402</v>
      </c>
      <c r="G256" s="12" t="s">
        <v>7106</v>
      </c>
      <c r="H256" s="12" t="s">
        <v>9758</v>
      </c>
      <c r="I256" s="12" t="s">
        <v>7107</v>
      </c>
      <c r="J256" s="12" t="str">
        <f t="shared" si="10"/>
        <v>(${Variables:E2_7_7_6_kcat} * E2_7_7_6 * C00002 * C00046)/(${Variables:E2_7_7_6_km} + (E2_7_7_6 * C00002 * C00046))</v>
      </c>
      <c r="K256" s="44" t="str">
        <f t="shared" si="11"/>
        <v>r255: C00002 + C00046 -&gt; C00013 + C00046 | (${Variables:E2_7_7_6_kcat} * E2_7_7_6 * C00002 * C00046)/(${Variables:E2_7_7_6_km} + (E2_7_7_6 * C00002 * C00046))</v>
      </c>
    </row>
    <row r="257" spans="1:11" ht="43.5" x14ac:dyDescent="0.35">
      <c r="A257" s="12" t="s">
        <v>2397</v>
      </c>
      <c r="B257" s="12" t="s">
        <v>2398</v>
      </c>
      <c r="C257" s="12" t="s">
        <v>7849</v>
      </c>
      <c r="D257" s="12">
        <v>256</v>
      </c>
      <c r="E257" s="12" t="str">
        <f t="shared" si="9"/>
        <v>E2_7_7_6</v>
      </c>
      <c r="F257" s="12" t="s">
        <v>9402</v>
      </c>
      <c r="G257" s="12" t="s">
        <v>7106</v>
      </c>
      <c r="H257" s="12" t="s">
        <v>9758</v>
      </c>
      <c r="I257" s="12" t="s">
        <v>7107</v>
      </c>
      <c r="J257" s="12" t="str">
        <f t="shared" si="10"/>
        <v>(${Variables:E2_7_7_6_kcat} * E2_7_7_6 * C00002 * C00046)/(${Variables:E2_7_7_6_km} + (E2_7_7_6 * C00002 * C00046))</v>
      </c>
      <c r="K257" s="44" t="str">
        <f t="shared" si="11"/>
        <v>r256: C00002 + C00046 -&gt; C00013 + C00046 | (${Variables:E2_7_7_6_kcat} * E2_7_7_6 * C00002 * C00046)/(${Variables:E2_7_7_6_km} + (E2_7_7_6 * C00002 * C00046))</v>
      </c>
    </row>
    <row r="258" spans="1:11" ht="43.5" x14ac:dyDescent="0.35">
      <c r="A258" s="12" t="s">
        <v>3657</v>
      </c>
      <c r="B258" s="12" t="s">
        <v>3658</v>
      </c>
      <c r="C258" s="12" t="s">
        <v>7849</v>
      </c>
      <c r="D258" s="12">
        <v>257</v>
      </c>
      <c r="E258" s="12" t="str">
        <f t="shared" ref="E258:E321" si="12">CONCATENATE("E",C258)</f>
        <v>E2_7_7_6</v>
      </c>
      <c r="F258" s="12" t="s">
        <v>9402</v>
      </c>
      <c r="G258" s="12" t="s">
        <v>7106</v>
      </c>
      <c r="H258" s="12" t="s">
        <v>9758</v>
      </c>
      <c r="I258" s="12" t="s">
        <v>7107</v>
      </c>
      <c r="J258" s="12" t="str">
        <f t="shared" si="10"/>
        <v>(${Variables:E2_7_7_6_kcat} * E2_7_7_6 * C00002 * C00046)/(${Variables:E2_7_7_6_km} + (E2_7_7_6 * C00002 * C00046))</v>
      </c>
      <c r="K258" s="44" t="str">
        <f t="shared" si="11"/>
        <v>r257: C00002 + C00046 -&gt; C00013 + C00046 | (${Variables:E2_7_7_6_kcat} * E2_7_7_6 * C00002 * C00046)/(${Variables:E2_7_7_6_km} + (E2_7_7_6 * C00002 * C00046))</v>
      </c>
    </row>
    <row r="259" spans="1:11" ht="43.5" x14ac:dyDescent="0.35">
      <c r="A259" s="12" t="s">
        <v>634</v>
      </c>
      <c r="B259" s="12" t="s">
        <v>635</v>
      </c>
      <c r="C259" s="12" t="s">
        <v>7849</v>
      </c>
      <c r="D259" s="12">
        <v>258</v>
      </c>
      <c r="E259" s="12" t="str">
        <f t="shared" si="12"/>
        <v>E2_7_7_6</v>
      </c>
      <c r="F259" s="12" t="s">
        <v>9403</v>
      </c>
      <c r="G259" s="12" t="s">
        <v>7327</v>
      </c>
      <c r="H259" s="12" t="s">
        <v>9758</v>
      </c>
      <c r="I259" s="12" t="s">
        <v>7107</v>
      </c>
      <c r="J259" s="12" t="str">
        <f t="shared" ref="J259:J322" si="13">CONCATENATE("(${Variables:",E259,"_kcat","} * ",E259," * ",G259,")","/(${Variables:",E259,"_km","} + (",E259," * ",G259,"))")</f>
        <v>(${Variables:E2_7_7_6_kcat} * E2_7_7_6 * C00044 * C00046)/(${Variables:E2_7_7_6_km} + (E2_7_7_6 * C00044 * C00046))</v>
      </c>
      <c r="K259" s="44" t="str">
        <f t="shared" ref="K259:K322" si="14">CONCATENATE("r",D259,": ",F259," -&gt; ",H259," | ",J259)</f>
        <v>r258: C00044 + C00046 -&gt; C00013 + C00046 | (${Variables:E2_7_7_6_kcat} * E2_7_7_6 * C00044 * C00046)/(${Variables:E2_7_7_6_km} + (E2_7_7_6 * C00044 * C00046))</v>
      </c>
    </row>
    <row r="260" spans="1:11" ht="43.5" x14ac:dyDescent="0.35">
      <c r="A260" s="12" t="s">
        <v>791</v>
      </c>
      <c r="B260" s="12" t="s">
        <v>792</v>
      </c>
      <c r="C260" s="12" t="s">
        <v>7849</v>
      </c>
      <c r="D260" s="12">
        <v>259</v>
      </c>
      <c r="E260" s="12" t="str">
        <f t="shared" si="12"/>
        <v>E2_7_7_6</v>
      </c>
      <c r="F260" s="12" t="s">
        <v>9403</v>
      </c>
      <c r="G260" s="12" t="s">
        <v>7327</v>
      </c>
      <c r="H260" s="12" t="s">
        <v>9758</v>
      </c>
      <c r="I260" s="12" t="s">
        <v>7107</v>
      </c>
      <c r="J260" s="12" t="str">
        <f t="shared" si="13"/>
        <v>(${Variables:E2_7_7_6_kcat} * E2_7_7_6 * C00044 * C00046)/(${Variables:E2_7_7_6_km} + (E2_7_7_6 * C00044 * C00046))</v>
      </c>
      <c r="K260" s="44" t="str">
        <f t="shared" si="14"/>
        <v>r259: C00044 + C00046 -&gt; C00013 + C00046 | (${Variables:E2_7_7_6_kcat} * E2_7_7_6 * C00044 * C00046)/(${Variables:E2_7_7_6_km} + (E2_7_7_6 * C00044 * C00046))</v>
      </c>
    </row>
    <row r="261" spans="1:11" ht="43.5" x14ac:dyDescent="0.35">
      <c r="A261" s="12" t="s">
        <v>795</v>
      </c>
      <c r="B261" s="12" t="s">
        <v>796</v>
      </c>
      <c r="C261" s="12" t="s">
        <v>7849</v>
      </c>
      <c r="D261" s="12">
        <v>260</v>
      </c>
      <c r="E261" s="12" t="str">
        <f t="shared" si="12"/>
        <v>E2_7_7_6</v>
      </c>
      <c r="F261" s="12" t="s">
        <v>9403</v>
      </c>
      <c r="G261" s="12" t="s">
        <v>7327</v>
      </c>
      <c r="H261" s="12" t="s">
        <v>9758</v>
      </c>
      <c r="I261" s="12" t="s">
        <v>7107</v>
      </c>
      <c r="J261" s="12" t="str">
        <f t="shared" si="13"/>
        <v>(${Variables:E2_7_7_6_kcat} * E2_7_7_6 * C00044 * C00046)/(${Variables:E2_7_7_6_km} + (E2_7_7_6 * C00044 * C00046))</v>
      </c>
      <c r="K261" s="44" t="str">
        <f t="shared" si="14"/>
        <v>r260: C00044 + C00046 -&gt; C00013 + C00046 | (${Variables:E2_7_7_6_kcat} * E2_7_7_6 * C00044 * C00046)/(${Variables:E2_7_7_6_km} + (E2_7_7_6 * C00044 * C00046))</v>
      </c>
    </row>
    <row r="262" spans="1:11" ht="43.5" x14ac:dyDescent="0.35">
      <c r="A262" s="12" t="s">
        <v>917</v>
      </c>
      <c r="B262" s="12" t="s">
        <v>918</v>
      </c>
      <c r="C262" s="12" t="s">
        <v>7849</v>
      </c>
      <c r="D262" s="12">
        <v>261</v>
      </c>
      <c r="E262" s="12" t="str">
        <f t="shared" si="12"/>
        <v>E2_7_7_6</v>
      </c>
      <c r="F262" s="12" t="s">
        <v>9403</v>
      </c>
      <c r="G262" s="12" t="s">
        <v>7327</v>
      </c>
      <c r="H262" s="12" t="s">
        <v>9758</v>
      </c>
      <c r="I262" s="12" t="s">
        <v>7107</v>
      </c>
      <c r="J262" s="12" t="str">
        <f t="shared" si="13"/>
        <v>(${Variables:E2_7_7_6_kcat} * E2_7_7_6 * C00044 * C00046)/(${Variables:E2_7_7_6_km} + (E2_7_7_6 * C00044 * C00046))</v>
      </c>
      <c r="K262" s="44" t="str">
        <f t="shared" si="14"/>
        <v>r261: C00044 + C00046 -&gt; C00013 + C00046 | (${Variables:E2_7_7_6_kcat} * E2_7_7_6 * C00044 * C00046)/(${Variables:E2_7_7_6_km} + (E2_7_7_6 * C00044 * C00046))</v>
      </c>
    </row>
    <row r="263" spans="1:11" ht="43.5" x14ac:dyDescent="0.35">
      <c r="A263" s="12" t="s">
        <v>2397</v>
      </c>
      <c r="B263" s="12" t="s">
        <v>2398</v>
      </c>
      <c r="C263" s="12" t="s">
        <v>7849</v>
      </c>
      <c r="D263" s="12">
        <v>262</v>
      </c>
      <c r="E263" s="12" t="str">
        <f t="shared" si="12"/>
        <v>E2_7_7_6</v>
      </c>
      <c r="F263" s="12" t="s">
        <v>9403</v>
      </c>
      <c r="G263" s="12" t="s">
        <v>7327</v>
      </c>
      <c r="H263" s="12" t="s">
        <v>9758</v>
      </c>
      <c r="I263" s="12" t="s">
        <v>7107</v>
      </c>
      <c r="J263" s="12" t="str">
        <f t="shared" si="13"/>
        <v>(${Variables:E2_7_7_6_kcat} * E2_7_7_6 * C00044 * C00046)/(${Variables:E2_7_7_6_km} + (E2_7_7_6 * C00044 * C00046))</v>
      </c>
      <c r="K263" s="44" t="str">
        <f t="shared" si="14"/>
        <v>r262: C00044 + C00046 -&gt; C00013 + C00046 | (${Variables:E2_7_7_6_kcat} * E2_7_7_6 * C00044 * C00046)/(${Variables:E2_7_7_6_km} + (E2_7_7_6 * C00044 * C00046))</v>
      </c>
    </row>
    <row r="264" spans="1:11" ht="43.5" x14ac:dyDescent="0.35">
      <c r="A264" s="12" t="s">
        <v>3657</v>
      </c>
      <c r="B264" s="12" t="s">
        <v>3658</v>
      </c>
      <c r="C264" s="12" t="s">
        <v>7849</v>
      </c>
      <c r="D264" s="12">
        <v>263</v>
      </c>
      <c r="E264" s="12" t="str">
        <f t="shared" si="12"/>
        <v>E2_7_7_6</v>
      </c>
      <c r="F264" s="12" t="s">
        <v>9403</v>
      </c>
      <c r="G264" s="12" t="s">
        <v>7327</v>
      </c>
      <c r="H264" s="12" t="s">
        <v>9758</v>
      </c>
      <c r="I264" s="12" t="s">
        <v>7107</v>
      </c>
      <c r="J264" s="12" t="str">
        <f t="shared" si="13"/>
        <v>(${Variables:E2_7_7_6_kcat} * E2_7_7_6 * C00044 * C00046)/(${Variables:E2_7_7_6_km} + (E2_7_7_6 * C00044 * C00046))</v>
      </c>
      <c r="K264" s="44" t="str">
        <f t="shared" si="14"/>
        <v>r263: C00044 + C00046 -&gt; C00013 + C00046 | (${Variables:E2_7_7_6_kcat} * E2_7_7_6 * C00044 * C00046)/(${Variables:E2_7_7_6_km} + (E2_7_7_6 * C00044 * C00046))</v>
      </c>
    </row>
    <row r="265" spans="1:11" ht="43.5" x14ac:dyDescent="0.35">
      <c r="A265" s="12" t="s">
        <v>634</v>
      </c>
      <c r="B265" s="12" t="s">
        <v>635</v>
      </c>
      <c r="C265" s="12" t="s">
        <v>7849</v>
      </c>
      <c r="D265" s="12">
        <v>264</v>
      </c>
      <c r="E265" s="12" t="str">
        <f t="shared" si="12"/>
        <v>E2_7_7_6</v>
      </c>
      <c r="F265" s="12" t="s">
        <v>9404</v>
      </c>
      <c r="G265" s="12" t="s">
        <v>7345</v>
      </c>
      <c r="H265" s="12" t="s">
        <v>9758</v>
      </c>
      <c r="I265" s="12" t="s">
        <v>7107</v>
      </c>
      <c r="J265" s="12" t="str">
        <f t="shared" si="13"/>
        <v>(${Variables:E2_7_7_6_kcat} * E2_7_7_6 * C00063 * C00046)/(${Variables:E2_7_7_6_km} + (E2_7_7_6 * C00063 * C00046))</v>
      </c>
      <c r="K265" s="44" t="str">
        <f t="shared" si="14"/>
        <v>r264: C00063 + C00046 -&gt; C00013 + C00046 | (${Variables:E2_7_7_6_kcat} * E2_7_7_6 * C00063 * C00046)/(${Variables:E2_7_7_6_km} + (E2_7_7_6 * C00063 * C00046))</v>
      </c>
    </row>
    <row r="266" spans="1:11" ht="43.5" x14ac:dyDescent="0.35">
      <c r="A266" s="12" t="s">
        <v>791</v>
      </c>
      <c r="B266" s="12" t="s">
        <v>792</v>
      </c>
      <c r="C266" s="12" t="s">
        <v>7849</v>
      </c>
      <c r="D266" s="12">
        <v>265</v>
      </c>
      <c r="E266" s="12" t="str">
        <f t="shared" si="12"/>
        <v>E2_7_7_6</v>
      </c>
      <c r="F266" s="12" t="s">
        <v>9404</v>
      </c>
      <c r="G266" s="12" t="s">
        <v>7345</v>
      </c>
      <c r="H266" s="12" t="s">
        <v>9758</v>
      </c>
      <c r="I266" s="12" t="s">
        <v>7107</v>
      </c>
      <c r="J266" s="12" t="str">
        <f t="shared" si="13"/>
        <v>(${Variables:E2_7_7_6_kcat} * E2_7_7_6 * C00063 * C00046)/(${Variables:E2_7_7_6_km} + (E2_7_7_6 * C00063 * C00046))</v>
      </c>
      <c r="K266" s="44" t="str">
        <f t="shared" si="14"/>
        <v>r265: C00063 + C00046 -&gt; C00013 + C00046 | (${Variables:E2_7_7_6_kcat} * E2_7_7_6 * C00063 * C00046)/(${Variables:E2_7_7_6_km} + (E2_7_7_6 * C00063 * C00046))</v>
      </c>
    </row>
    <row r="267" spans="1:11" ht="43.5" x14ac:dyDescent="0.35">
      <c r="A267" s="12" t="s">
        <v>795</v>
      </c>
      <c r="B267" s="12" t="s">
        <v>796</v>
      </c>
      <c r="C267" s="12" t="s">
        <v>7849</v>
      </c>
      <c r="D267" s="12">
        <v>266</v>
      </c>
      <c r="E267" s="12" t="str">
        <f t="shared" si="12"/>
        <v>E2_7_7_6</v>
      </c>
      <c r="F267" s="12" t="s">
        <v>9404</v>
      </c>
      <c r="G267" s="12" t="s">
        <v>7345</v>
      </c>
      <c r="H267" s="12" t="s">
        <v>9758</v>
      </c>
      <c r="I267" s="12" t="s">
        <v>7107</v>
      </c>
      <c r="J267" s="12" t="str">
        <f t="shared" si="13"/>
        <v>(${Variables:E2_7_7_6_kcat} * E2_7_7_6 * C00063 * C00046)/(${Variables:E2_7_7_6_km} + (E2_7_7_6 * C00063 * C00046))</v>
      </c>
      <c r="K267" s="44" t="str">
        <f t="shared" si="14"/>
        <v>r266: C00063 + C00046 -&gt; C00013 + C00046 | (${Variables:E2_7_7_6_kcat} * E2_7_7_6 * C00063 * C00046)/(${Variables:E2_7_7_6_km} + (E2_7_7_6 * C00063 * C00046))</v>
      </c>
    </row>
    <row r="268" spans="1:11" ht="43.5" x14ac:dyDescent="0.35">
      <c r="A268" s="12" t="s">
        <v>917</v>
      </c>
      <c r="B268" s="12" t="s">
        <v>918</v>
      </c>
      <c r="C268" s="12" t="s">
        <v>7849</v>
      </c>
      <c r="D268" s="12">
        <v>267</v>
      </c>
      <c r="E268" s="12" t="str">
        <f t="shared" si="12"/>
        <v>E2_7_7_6</v>
      </c>
      <c r="F268" s="12" t="s">
        <v>9404</v>
      </c>
      <c r="G268" s="12" t="s">
        <v>7345</v>
      </c>
      <c r="H268" s="12" t="s">
        <v>9758</v>
      </c>
      <c r="I268" s="12" t="s">
        <v>7107</v>
      </c>
      <c r="J268" s="12" t="str">
        <f t="shared" si="13"/>
        <v>(${Variables:E2_7_7_6_kcat} * E2_7_7_6 * C00063 * C00046)/(${Variables:E2_7_7_6_km} + (E2_7_7_6 * C00063 * C00046))</v>
      </c>
      <c r="K268" s="44" t="str">
        <f t="shared" si="14"/>
        <v>r267: C00063 + C00046 -&gt; C00013 + C00046 | (${Variables:E2_7_7_6_kcat} * E2_7_7_6 * C00063 * C00046)/(${Variables:E2_7_7_6_km} + (E2_7_7_6 * C00063 * C00046))</v>
      </c>
    </row>
    <row r="269" spans="1:11" ht="43.5" x14ac:dyDescent="0.35">
      <c r="A269" s="12" t="s">
        <v>2397</v>
      </c>
      <c r="B269" s="12" t="s">
        <v>2398</v>
      </c>
      <c r="C269" s="12" t="s">
        <v>7849</v>
      </c>
      <c r="D269" s="12">
        <v>268</v>
      </c>
      <c r="E269" s="12" t="str">
        <f t="shared" si="12"/>
        <v>E2_7_7_6</v>
      </c>
      <c r="F269" s="12" t="s">
        <v>9404</v>
      </c>
      <c r="G269" s="12" t="s">
        <v>7345</v>
      </c>
      <c r="H269" s="12" t="s">
        <v>9758</v>
      </c>
      <c r="I269" s="12" t="s">
        <v>7107</v>
      </c>
      <c r="J269" s="12" t="str">
        <f t="shared" si="13"/>
        <v>(${Variables:E2_7_7_6_kcat} * E2_7_7_6 * C00063 * C00046)/(${Variables:E2_7_7_6_km} + (E2_7_7_6 * C00063 * C00046))</v>
      </c>
      <c r="K269" s="44" t="str">
        <f t="shared" si="14"/>
        <v>r268: C00063 + C00046 -&gt; C00013 + C00046 | (${Variables:E2_7_7_6_kcat} * E2_7_7_6 * C00063 * C00046)/(${Variables:E2_7_7_6_km} + (E2_7_7_6 * C00063 * C00046))</v>
      </c>
    </row>
    <row r="270" spans="1:11" ht="43.5" x14ac:dyDescent="0.35">
      <c r="A270" s="12" t="s">
        <v>3657</v>
      </c>
      <c r="B270" s="12" t="s">
        <v>3658</v>
      </c>
      <c r="C270" s="12" t="s">
        <v>7849</v>
      </c>
      <c r="D270" s="12">
        <v>269</v>
      </c>
      <c r="E270" s="12" t="str">
        <f t="shared" si="12"/>
        <v>E2_7_7_6</v>
      </c>
      <c r="F270" s="12" t="s">
        <v>9404</v>
      </c>
      <c r="G270" s="12" t="s">
        <v>7345</v>
      </c>
      <c r="H270" s="12" t="s">
        <v>9758</v>
      </c>
      <c r="I270" s="12" t="s">
        <v>7107</v>
      </c>
      <c r="J270" s="12" t="str">
        <f t="shared" si="13"/>
        <v>(${Variables:E2_7_7_6_kcat} * E2_7_7_6 * C00063 * C00046)/(${Variables:E2_7_7_6_km} + (E2_7_7_6 * C00063 * C00046))</v>
      </c>
      <c r="K270" s="44" t="str">
        <f t="shared" si="14"/>
        <v>r269: C00063 + C00046 -&gt; C00013 + C00046 | (${Variables:E2_7_7_6_kcat} * E2_7_7_6 * C00063 * C00046)/(${Variables:E2_7_7_6_km} + (E2_7_7_6 * C00063 * C00046))</v>
      </c>
    </row>
    <row r="271" spans="1:11" ht="43.5" x14ac:dyDescent="0.35">
      <c r="A271" s="12" t="s">
        <v>634</v>
      </c>
      <c r="B271" s="12" t="s">
        <v>635</v>
      </c>
      <c r="C271" s="12" t="s">
        <v>7849</v>
      </c>
      <c r="D271" s="12">
        <v>270</v>
      </c>
      <c r="E271" s="12" t="str">
        <f t="shared" si="12"/>
        <v>E2_7_7_6</v>
      </c>
      <c r="F271" s="12" t="s">
        <v>9405</v>
      </c>
      <c r="G271" s="12" t="s">
        <v>7374</v>
      </c>
      <c r="H271" s="12" t="s">
        <v>9758</v>
      </c>
      <c r="I271" s="12" t="s">
        <v>7107</v>
      </c>
      <c r="J271" s="12" t="str">
        <f t="shared" si="13"/>
        <v>(${Variables:E2_7_7_6_kcat} * E2_7_7_6 * C00075 * C00046)/(${Variables:E2_7_7_6_km} + (E2_7_7_6 * C00075 * C00046))</v>
      </c>
      <c r="K271" s="44" t="str">
        <f t="shared" si="14"/>
        <v>r270: C00075 + C00046 -&gt; C00013 + C00046 | (${Variables:E2_7_7_6_kcat} * E2_7_7_6 * C00075 * C00046)/(${Variables:E2_7_7_6_km} + (E2_7_7_6 * C00075 * C00046))</v>
      </c>
    </row>
    <row r="272" spans="1:11" ht="43.5" x14ac:dyDescent="0.35">
      <c r="A272" s="12" t="s">
        <v>791</v>
      </c>
      <c r="B272" s="12" t="s">
        <v>792</v>
      </c>
      <c r="C272" s="12" t="s">
        <v>7849</v>
      </c>
      <c r="D272" s="12">
        <v>271</v>
      </c>
      <c r="E272" s="12" t="str">
        <f t="shared" si="12"/>
        <v>E2_7_7_6</v>
      </c>
      <c r="F272" s="12" t="s">
        <v>9405</v>
      </c>
      <c r="G272" s="12" t="s">
        <v>7374</v>
      </c>
      <c r="H272" s="12" t="s">
        <v>9758</v>
      </c>
      <c r="I272" s="12" t="s">
        <v>7107</v>
      </c>
      <c r="J272" s="12" t="str">
        <f t="shared" si="13"/>
        <v>(${Variables:E2_7_7_6_kcat} * E2_7_7_6 * C00075 * C00046)/(${Variables:E2_7_7_6_km} + (E2_7_7_6 * C00075 * C00046))</v>
      </c>
      <c r="K272" s="44" t="str">
        <f t="shared" si="14"/>
        <v>r271: C00075 + C00046 -&gt; C00013 + C00046 | (${Variables:E2_7_7_6_kcat} * E2_7_7_6 * C00075 * C00046)/(${Variables:E2_7_7_6_km} + (E2_7_7_6 * C00075 * C00046))</v>
      </c>
    </row>
    <row r="273" spans="1:11" ht="43.5" x14ac:dyDescent="0.35">
      <c r="A273" s="12" t="s">
        <v>795</v>
      </c>
      <c r="B273" s="12" t="s">
        <v>796</v>
      </c>
      <c r="C273" s="12" t="s">
        <v>7849</v>
      </c>
      <c r="D273" s="12">
        <v>272</v>
      </c>
      <c r="E273" s="12" t="str">
        <f t="shared" si="12"/>
        <v>E2_7_7_6</v>
      </c>
      <c r="F273" s="12" t="s">
        <v>9405</v>
      </c>
      <c r="G273" s="12" t="s">
        <v>7374</v>
      </c>
      <c r="H273" s="12" t="s">
        <v>9758</v>
      </c>
      <c r="I273" s="12" t="s">
        <v>7107</v>
      </c>
      <c r="J273" s="12" t="str">
        <f t="shared" si="13"/>
        <v>(${Variables:E2_7_7_6_kcat} * E2_7_7_6 * C00075 * C00046)/(${Variables:E2_7_7_6_km} + (E2_7_7_6 * C00075 * C00046))</v>
      </c>
      <c r="K273" s="44" t="str">
        <f t="shared" si="14"/>
        <v>r272: C00075 + C00046 -&gt; C00013 + C00046 | (${Variables:E2_7_7_6_kcat} * E2_7_7_6 * C00075 * C00046)/(${Variables:E2_7_7_6_km} + (E2_7_7_6 * C00075 * C00046))</v>
      </c>
    </row>
    <row r="274" spans="1:11" ht="43.5" x14ac:dyDescent="0.35">
      <c r="A274" s="12" t="s">
        <v>917</v>
      </c>
      <c r="B274" s="12" t="s">
        <v>918</v>
      </c>
      <c r="C274" s="12" t="s">
        <v>7849</v>
      </c>
      <c r="D274" s="12">
        <v>273</v>
      </c>
      <c r="E274" s="12" t="str">
        <f t="shared" si="12"/>
        <v>E2_7_7_6</v>
      </c>
      <c r="F274" s="12" t="s">
        <v>9405</v>
      </c>
      <c r="G274" s="12" t="s">
        <v>7374</v>
      </c>
      <c r="H274" s="12" t="s">
        <v>9758</v>
      </c>
      <c r="I274" s="12" t="s">
        <v>7107</v>
      </c>
      <c r="J274" s="12" t="str">
        <f t="shared" si="13"/>
        <v>(${Variables:E2_7_7_6_kcat} * E2_7_7_6 * C00075 * C00046)/(${Variables:E2_7_7_6_km} + (E2_7_7_6 * C00075 * C00046))</v>
      </c>
      <c r="K274" s="44" t="str">
        <f t="shared" si="14"/>
        <v>r273: C00075 + C00046 -&gt; C00013 + C00046 | (${Variables:E2_7_7_6_kcat} * E2_7_7_6 * C00075 * C00046)/(${Variables:E2_7_7_6_km} + (E2_7_7_6 * C00075 * C00046))</v>
      </c>
    </row>
    <row r="275" spans="1:11" ht="43.5" x14ac:dyDescent="0.35">
      <c r="A275" s="12" t="s">
        <v>2397</v>
      </c>
      <c r="B275" s="12" t="s">
        <v>2398</v>
      </c>
      <c r="C275" s="12" t="s">
        <v>7849</v>
      </c>
      <c r="D275" s="12">
        <v>274</v>
      </c>
      <c r="E275" s="12" t="str">
        <f t="shared" si="12"/>
        <v>E2_7_7_6</v>
      </c>
      <c r="F275" s="12" t="s">
        <v>9405</v>
      </c>
      <c r="G275" s="12" t="s">
        <v>7374</v>
      </c>
      <c r="H275" s="12" t="s">
        <v>9758</v>
      </c>
      <c r="I275" s="12" t="s">
        <v>7107</v>
      </c>
      <c r="J275" s="12" t="str">
        <f t="shared" si="13"/>
        <v>(${Variables:E2_7_7_6_kcat} * E2_7_7_6 * C00075 * C00046)/(${Variables:E2_7_7_6_km} + (E2_7_7_6 * C00075 * C00046))</v>
      </c>
      <c r="K275" s="44" t="str">
        <f t="shared" si="14"/>
        <v>r274: C00075 + C00046 -&gt; C00013 + C00046 | (${Variables:E2_7_7_6_kcat} * E2_7_7_6 * C00075 * C00046)/(${Variables:E2_7_7_6_km} + (E2_7_7_6 * C00075 * C00046))</v>
      </c>
    </row>
    <row r="276" spans="1:11" ht="43.5" x14ac:dyDescent="0.35">
      <c r="A276" s="12" t="s">
        <v>3657</v>
      </c>
      <c r="B276" s="12" t="s">
        <v>3658</v>
      </c>
      <c r="C276" s="12" t="s">
        <v>7849</v>
      </c>
      <c r="D276" s="12">
        <v>275</v>
      </c>
      <c r="E276" s="12" t="str">
        <f t="shared" si="12"/>
        <v>E2_7_7_6</v>
      </c>
      <c r="F276" s="12" t="s">
        <v>9405</v>
      </c>
      <c r="G276" s="12" t="s">
        <v>7374</v>
      </c>
      <c r="H276" s="12" t="s">
        <v>9758</v>
      </c>
      <c r="I276" s="12" t="s">
        <v>7107</v>
      </c>
      <c r="J276" s="12" t="str">
        <f t="shared" si="13"/>
        <v>(${Variables:E2_7_7_6_kcat} * E2_7_7_6 * C00075 * C00046)/(${Variables:E2_7_7_6_km} + (E2_7_7_6 * C00075 * C00046))</v>
      </c>
      <c r="K276" s="44" t="str">
        <f t="shared" si="14"/>
        <v>r275: C00075 + C00046 -&gt; C00013 + C00046 | (${Variables:E2_7_7_6_kcat} * E2_7_7_6 * C00075 * C00046)/(${Variables:E2_7_7_6_km} + (E2_7_7_6 * C00075 * C00046))</v>
      </c>
    </row>
    <row r="277" spans="1:11" ht="43.5" x14ac:dyDescent="0.35">
      <c r="A277" s="12" t="s">
        <v>634</v>
      </c>
      <c r="B277" s="12" t="s">
        <v>635</v>
      </c>
      <c r="C277" s="12" t="s">
        <v>7849</v>
      </c>
      <c r="D277" s="12">
        <v>276</v>
      </c>
      <c r="E277" s="12" t="str">
        <f t="shared" si="12"/>
        <v>E2_7_7_6</v>
      </c>
      <c r="F277" s="12" t="s">
        <v>9406</v>
      </c>
      <c r="G277" s="12" t="s">
        <v>7476</v>
      </c>
      <c r="H277" s="12" t="s">
        <v>9758</v>
      </c>
      <c r="I277" s="12" t="s">
        <v>7107</v>
      </c>
      <c r="J277" s="12" t="str">
        <f t="shared" si="13"/>
        <v>(${Variables:E2_7_7_6_kcat} * E2_7_7_6 * C00201 * C00046)/(${Variables:E2_7_7_6_km} + (E2_7_7_6 * C00201 * C00046))</v>
      </c>
      <c r="K277" s="44" t="str">
        <f t="shared" si="14"/>
        <v>r276: C00201 + C00046 -&gt; C00013 + C00046 | (${Variables:E2_7_7_6_kcat} * E2_7_7_6 * C00201 * C00046)/(${Variables:E2_7_7_6_km} + (E2_7_7_6 * C00201 * C00046))</v>
      </c>
    </row>
    <row r="278" spans="1:11" ht="43.5" x14ac:dyDescent="0.35">
      <c r="A278" s="12" t="s">
        <v>791</v>
      </c>
      <c r="B278" s="12" t="s">
        <v>792</v>
      </c>
      <c r="C278" s="12" t="s">
        <v>7849</v>
      </c>
      <c r="D278" s="12">
        <v>277</v>
      </c>
      <c r="E278" s="12" t="str">
        <f t="shared" si="12"/>
        <v>E2_7_7_6</v>
      </c>
      <c r="F278" s="12" t="s">
        <v>9406</v>
      </c>
      <c r="G278" s="12" t="s">
        <v>7476</v>
      </c>
      <c r="H278" s="12" t="s">
        <v>9758</v>
      </c>
      <c r="I278" s="12" t="s">
        <v>7107</v>
      </c>
      <c r="J278" s="12" t="str">
        <f t="shared" si="13"/>
        <v>(${Variables:E2_7_7_6_kcat} * E2_7_7_6 * C00201 * C00046)/(${Variables:E2_7_7_6_km} + (E2_7_7_6 * C00201 * C00046))</v>
      </c>
      <c r="K278" s="44" t="str">
        <f t="shared" si="14"/>
        <v>r277: C00201 + C00046 -&gt; C00013 + C00046 | (${Variables:E2_7_7_6_kcat} * E2_7_7_6 * C00201 * C00046)/(${Variables:E2_7_7_6_km} + (E2_7_7_6 * C00201 * C00046))</v>
      </c>
    </row>
    <row r="279" spans="1:11" ht="43.5" x14ac:dyDescent="0.35">
      <c r="A279" s="12" t="s">
        <v>795</v>
      </c>
      <c r="B279" s="12" t="s">
        <v>796</v>
      </c>
      <c r="C279" s="12" t="s">
        <v>7849</v>
      </c>
      <c r="D279" s="12">
        <v>278</v>
      </c>
      <c r="E279" s="12" t="str">
        <f t="shared" si="12"/>
        <v>E2_7_7_6</v>
      </c>
      <c r="F279" s="12" t="s">
        <v>9406</v>
      </c>
      <c r="G279" s="12" t="s">
        <v>7476</v>
      </c>
      <c r="H279" s="12" t="s">
        <v>9758</v>
      </c>
      <c r="I279" s="12" t="s">
        <v>7107</v>
      </c>
      <c r="J279" s="12" t="str">
        <f t="shared" si="13"/>
        <v>(${Variables:E2_7_7_6_kcat} * E2_7_7_6 * C00201 * C00046)/(${Variables:E2_7_7_6_km} + (E2_7_7_6 * C00201 * C00046))</v>
      </c>
      <c r="K279" s="44" t="str">
        <f t="shared" si="14"/>
        <v>r278: C00201 + C00046 -&gt; C00013 + C00046 | (${Variables:E2_7_7_6_kcat} * E2_7_7_6 * C00201 * C00046)/(${Variables:E2_7_7_6_km} + (E2_7_7_6 * C00201 * C00046))</v>
      </c>
    </row>
    <row r="280" spans="1:11" ht="43.5" x14ac:dyDescent="0.35">
      <c r="A280" s="12" t="s">
        <v>917</v>
      </c>
      <c r="B280" s="12" t="s">
        <v>918</v>
      </c>
      <c r="C280" s="12" t="s">
        <v>7849</v>
      </c>
      <c r="D280" s="12">
        <v>279</v>
      </c>
      <c r="E280" s="12" t="str">
        <f t="shared" si="12"/>
        <v>E2_7_7_6</v>
      </c>
      <c r="F280" s="12" t="s">
        <v>9406</v>
      </c>
      <c r="G280" s="12" t="s">
        <v>7476</v>
      </c>
      <c r="H280" s="12" t="s">
        <v>9758</v>
      </c>
      <c r="I280" s="12" t="s">
        <v>7107</v>
      </c>
      <c r="J280" s="12" t="str">
        <f t="shared" si="13"/>
        <v>(${Variables:E2_7_7_6_kcat} * E2_7_7_6 * C00201 * C00046)/(${Variables:E2_7_7_6_km} + (E2_7_7_6 * C00201 * C00046))</v>
      </c>
      <c r="K280" s="44" t="str">
        <f t="shared" si="14"/>
        <v>r279: C00201 + C00046 -&gt; C00013 + C00046 | (${Variables:E2_7_7_6_kcat} * E2_7_7_6 * C00201 * C00046)/(${Variables:E2_7_7_6_km} + (E2_7_7_6 * C00201 * C00046))</v>
      </c>
    </row>
    <row r="281" spans="1:11" ht="43.5" x14ac:dyDescent="0.35">
      <c r="A281" s="12" t="s">
        <v>2397</v>
      </c>
      <c r="B281" s="12" t="s">
        <v>2398</v>
      </c>
      <c r="C281" s="12" t="s">
        <v>7849</v>
      </c>
      <c r="D281" s="12">
        <v>280</v>
      </c>
      <c r="E281" s="12" t="str">
        <f t="shared" si="12"/>
        <v>E2_7_7_6</v>
      </c>
      <c r="F281" s="12" t="s">
        <v>9406</v>
      </c>
      <c r="G281" s="12" t="s">
        <v>7476</v>
      </c>
      <c r="H281" s="12" t="s">
        <v>9758</v>
      </c>
      <c r="I281" s="12" t="s">
        <v>7107</v>
      </c>
      <c r="J281" s="12" t="str">
        <f t="shared" si="13"/>
        <v>(${Variables:E2_7_7_6_kcat} * E2_7_7_6 * C00201 * C00046)/(${Variables:E2_7_7_6_km} + (E2_7_7_6 * C00201 * C00046))</v>
      </c>
      <c r="K281" s="44" t="str">
        <f t="shared" si="14"/>
        <v>r280: C00201 + C00046 -&gt; C00013 + C00046 | (${Variables:E2_7_7_6_kcat} * E2_7_7_6 * C00201 * C00046)/(${Variables:E2_7_7_6_km} + (E2_7_7_6 * C00201 * C00046))</v>
      </c>
    </row>
    <row r="282" spans="1:11" ht="43.5" x14ac:dyDescent="0.35">
      <c r="A282" s="12" t="s">
        <v>3657</v>
      </c>
      <c r="B282" s="12" t="s">
        <v>3658</v>
      </c>
      <c r="C282" s="12" t="s">
        <v>7849</v>
      </c>
      <c r="D282" s="12">
        <v>281</v>
      </c>
      <c r="E282" s="12" t="str">
        <f t="shared" si="12"/>
        <v>E2_7_7_6</v>
      </c>
      <c r="F282" s="12" t="s">
        <v>9406</v>
      </c>
      <c r="G282" s="12" t="s">
        <v>7476</v>
      </c>
      <c r="H282" s="12" t="s">
        <v>9758</v>
      </c>
      <c r="I282" s="12" t="s">
        <v>7107</v>
      </c>
      <c r="J282" s="12" t="str">
        <f t="shared" si="13"/>
        <v>(${Variables:E2_7_7_6_kcat} * E2_7_7_6 * C00201 * C00046)/(${Variables:E2_7_7_6_km} + (E2_7_7_6 * C00201 * C00046))</v>
      </c>
      <c r="K282" s="44" t="str">
        <f t="shared" si="14"/>
        <v>r281: C00201 + C00046 -&gt; C00013 + C00046 | (${Variables:E2_7_7_6_kcat} * E2_7_7_6 * C00201 * C00046)/(${Variables:E2_7_7_6_km} + (E2_7_7_6 * C00201 * C00046))</v>
      </c>
    </row>
    <row r="283" spans="1:11" ht="43.5" x14ac:dyDescent="0.35">
      <c r="A283" s="12" t="s">
        <v>634</v>
      </c>
      <c r="B283" s="12" t="s">
        <v>635</v>
      </c>
      <c r="C283" s="12" t="s">
        <v>7849</v>
      </c>
      <c r="D283" s="12">
        <v>282</v>
      </c>
      <c r="E283" s="12" t="str">
        <f t="shared" si="12"/>
        <v>E2_7_7_6</v>
      </c>
      <c r="F283" s="12" t="s">
        <v>9407</v>
      </c>
      <c r="G283" s="12" t="s">
        <v>7477</v>
      </c>
      <c r="H283" s="12" t="s">
        <v>6341</v>
      </c>
      <c r="I283" s="12" t="s">
        <v>6341</v>
      </c>
      <c r="J283" s="12" t="str">
        <f t="shared" si="13"/>
        <v>(${Variables:E2_7_7_6_kcat} * E2_7_7_6 * C00201 * C20864)/(${Variables:E2_7_7_6_km} + (E2_7_7_6 * C00201 * C20864))</v>
      </c>
      <c r="K283" s="44" t="str">
        <f t="shared" si="14"/>
        <v>r282: C00201 + C20864 -&gt; C00013 | (${Variables:E2_7_7_6_kcat} * E2_7_7_6 * C00201 * C20864)/(${Variables:E2_7_7_6_km} + (E2_7_7_6 * C00201 * C20864))</v>
      </c>
    </row>
    <row r="284" spans="1:11" ht="43.5" x14ac:dyDescent="0.35">
      <c r="A284" s="12" t="s">
        <v>791</v>
      </c>
      <c r="B284" s="12" t="s">
        <v>792</v>
      </c>
      <c r="C284" s="12" t="s">
        <v>7849</v>
      </c>
      <c r="D284" s="12">
        <v>283</v>
      </c>
      <c r="E284" s="12" t="str">
        <f t="shared" si="12"/>
        <v>E2_7_7_6</v>
      </c>
      <c r="F284" s="12" t="s">
        <v>9407</v>
      </c>
      <c r="G284" s="12" t="s">
        <v>7477</v>
      </c>
      <c r="H284" s="12" t="s">
        <v>6341</v>
      </c>
      <c r="I284" s="12" t="s">
        <v>6341</v>
      </c>
      <c r="J284" s="12" t="str">
        <f t="shared" si="13"/>
        <v>(${Variables:E2_7_7_6_kcat} * E2_7_7_6 * C00201 * C20864)/(${Variables:E2_7_7_6_km} + (E2_7_7_6 * C00201 * C20864))</v>
      </c>
      <c r="K284" s="44" t="str">
        <f t="shared" si="14"/>
        <v>r283: C00201 + C20864 -&gt; C00013 | (${Variables:E2_7_7_6_kcat} * E2_7_7_6 * C00201 * C20864)/(${Variables:E2_7_7_6_km} + (E2_7_7_6 * C00201 * C20864))</v>
      </c>
    </row>
    <row r="285" spans="1:11" ht="43.5" x14ac:dyDescent="0.35">
      <c r="A285" s="12" t="s">
        <v>795</v>
      </c>
      <c r="B285" s="12" t="s">
        <v>796</v>
      </c>
      <c r="C285" s="12" t="s">
        <v>7849</v>
      </c>
      <c r="D285" s="12">
        <v>284</v>
      </c>
      <c r="E285" s="12" t="str">
        <f t="shared" si="12"/>
        <v>E2_7_7_6</v>
      </c>
      <c r="F285" s="12" t="s">
        <v>9407</v>
      </c>
      <c r="G285" s="12" t="s">
        <v>7477</v>
      </c>
      <c r="H285" s="12" t="s">
        <v>6341</v>
      </c>
      <c r="I285" s="12" t="s">
        <v>6341</v>
      </c>
      <c r="J285" s="12" t="str">
        <f t="shared" si="13"/>
        <v>(${Variables:E2_7_7_6_kcat} * E2_7_7_6 * C00201 * C20864)/(${Variables:E2_7_7_6_km} + (E2_7_7_6 * C00201 * C20864))</v>
      </c>
      <c r="K285" s="44" t="str">
        <f t="shared" si="14"/>
        <v>r284: C00201 + C20864 -&gt; C00013 | (${Variables:E2_7_7_6_kcat} * E2_7_7_6 * C00201 * C20864)/(${Variables:E2_7_7_6_km} + (E2_7_7_6 * C00201 * C20864))</v>
      </c>
    </row>
    <row r="286" spans="1:11" ht="43.5" x14ac:dyDescent="0.35">
      <c r="A286" s="12" t="s">
        <v>917</v>
      </c>
      <c r="B286" s="12" t="s">
        <v>918</v>
      </c>
      <c r="C286" s="12" t="s">
        <v>7849</v>
      </c>
      <c r="D286" s="12">
        <v>285</v>
      </c>
      <c r="E286" s="12" t="str">
        <f t="shared" si="12"/>
        <v>E2_7_7_6</v>
      </c>
      <c r="F286" s="12" t="s">
        <v>9407</v>
      </c>
      <c r="G286" s="12" t="s">
        <v>7477</v>
      </c>
      <c r="H286" s="12" t="s">
        <v>6341</v>
      </c>
      <c r="I286" s="12" t="s">
        <v>6341</v>
      </c>
      <c r="J286" s="12" t="str">
        <f t="shared" si="13"/>
        <v>(${Variables:E2_7_7_6_kcat} * E2_7_7_6 * C00201 * C20864)/(${Variables:E2_7_7_6_km} + (E2_7_7_6 * C00201 * C20864))</v>
      </c>
      <c r="K286" s="44" t="str">
        <f t="shared" si="14"/>
        <v>r285: C00201 + C20864 -&gt; C00013 | (${Variables:E2_7_7_6_kcat} * E2_7_7_6 * C00201 * C20864)/(${Variables:E2_7_7_6_km} + (E2_7_7_6 * C00201 * C20864))</v>
      </c>
    </row>
    <row r="287" spans="1:11" ht="43.5" x14ac:dyDescent="0.35">
      <c r="A287" s="12" t="s">
        <v>2397</v>
      </c>
      <c r="B287" s="12" t="s">
        <v>2398</v>
      </c>
      <c r="C287" s="12" t="s">
        <v>7849</v>
      </c>
      <c r="D287" s="12">
        <v>286</v>
      </c>
      <c r="E287" s="12" t="str">
        <f t="shared" si="12"/>
        <v>E2_7_7_6</v>
      </c>
      <c r="F287" s="12" t="s">
        <v>9407</v>
      </c>
      <c r="G287" s="12" t="s">
        <v>7477</v>
      </c>
      <c r="H287" s="12" t="s">
        <v>6341</v>
      </c>
      <c r="I287" s="12" t="s">
        <v>6341</v>
      </c>
      <c r="J287" s="12" t="str">
        <f t="shared" si="13"/>
        <v>(${Variables:E2_7_7_6_kcat} * E2_7_7_6 * C00201 * C20864)/(${Variables:E2_7_7_6_km} + (E2_7_7_6 * C00201 * C20864))</v>
      </c>
      <c r="K287" s="44" t="str">
        <f t="shared" si="14"/>
        <v>r286: C00201 + C20864 -&gt; C00013 | (${Variables:E2_7_7_6_kcat} * E2_7_7_6 * C00201 * C20864)/(${Variables:E2_7_7_6_km} + (E2_7_7_6 * C00201 * C20864))</v>
      </c>
    </row>
    <row r="288" spans="1:11" ht="43.5" x14ac:dyDescent="0.35">
      <c r="A288" s="12" t="s">
        <v>3657</v>
      </c>
      <c r="B288" s="12" t="s">
        <v>3658</v>
      </c>
      <c r="C288" s="12" t="s">
        <v>7849</v>
      </c>
      <c r="D288" s="12">
        <v>287</v>
      </c>
      <c r="E288" s="12" t="str">
        <f t="shared" si="12"/>
        <v>E2_7_7_6</v>
      </c>
      <c r="F288" s="12" t="s">
        <v>9407</v>
      </c>
      <c r="G288" s="12" t="s">
        <v>7477</v>
      </c>
      <c r="H288" s="12" t="s">
        <v>6341</v>
      </c>
      <c r="I288" s="12" t="s">
        <v>6341</v>
      </c>
      <c r="J288" s="12" t="str">
        <f t="shared" si="13"/>
        <v>(${Variables:E2_7_7_6_kcat} * E2_7_7_6 * C00201 * C20864)/(${Variables:E2_7_7_6_km} + (E2_7_7_6 * C00201 * C20864))</v>
      </c>
      <c r="K288" s="44" t="str">
        <f t="shared" si="14"/>
        <v>r287: C00201 + C20864 -&gt; C00013 | (${Variables:E2_7_7_6_kcat} * E2_7_7_6 * C00201 * C20864)/(${Variables:E2_7_7_6_km} + (E2_7_7_6 * C00201 * C20864))</v>
      </c>
    </row>
    <row r="289" spans="1:11" ht="43.5" x14ac:dyDescent="0.35">
      <c r="A289" s="12" t="s">
        <v>3390</v>
      </c>
      <c r="B289" s="12" t="s">
        <v>3391</v>
      </c>
      <c r="C289" s="12" t="s">
        <v>8062</v>
      </c>
      <c r="D289" s="12">
        <v>288</v>
      </c>
      <c r="E289" s="12" t="str">
        <f t="shared" si="12"/>
        <v>E2_7_7_61</v>
      </c>
      <c r="F289" s="12" t="s">
        <v>9408</v>
      </c>
      <c r="G289" s="12" t="s">
        <v>7798</v>
      </c>
      <c r="H289" s="12" t="s">
        <v>9759</v>
      </c>
      <c r="I289" s="12" t="s">
        <v>7799</v>
      </c>
      <c r="J289" s="12" t="str">
        <f t="shared" si="13"/>
        <v>(${Variables:E2_7_7_61_kcat} * E2_7_7_61 * C19771 * C03688)/(${Variables:E2_7_7_61_km} + (E2_7_7_61 * C19771 * C03688))</v>
      </c>
      <c r="K289" s="44" t="str">
        <f t="shared" si="14"/>
        <v>r288: C19771 + C03688 -&gt; C00229 + C00013 | (${Variables:E2_7_7_61_kcat} * E2_7_7_61 * C19771 * C03688)/(${Variables:E2_7_7_61_km} + (E2_7_7_61 * C19771 * C03688))</v>
      </c>
    </row>
    <row r="290" spans="1:11" ht="43.5" x14ac:dyDescent="0.35">
      <c r="A290" s="12" t="s">
        <v>3873</v>
      </c>
      <c r="B290" s="12" t="s">
        <v>3874</v>
      </c>
      <c r="C290" s="12" t="s">
        <v>7943</v>
      </c>
      <c r="D290" s="12">
        <v>289</v>
      </c>
      <c r="E290" s="12" t="str">
        <f t="shared" si="12"/>
        <v>E2_7_7_65</v>
      </c>
      <c r="F290" s="12" t="s">
        <v>6359</v>
      </c>
      <c r="G290" s="12" t="s">
        <v>6359</v>
      </c>
      <c r="H290" s="12" t="s">
        <v>9760</v>
      </c>
      <c r="I290" s="12" t="s">
        <v>7324</v>
      </c>
      <c r="J290" s="12" t="str">
        <f t="shared" si="13"/>
        <v>(${Variables:E2_7_7_65_kcat} * E2_7_7_65 * C00044)/(${Variables:E2_7_7_65_km} + (E2_7_7_65 * C00044))</v>
      </c>
      <c r="K290" s="44" t="str">
        <f t="shared" si="14"/>
        <v>r289: C00044 -&gt; C16463 + C00013 | (${Variables:E2_7_7_65_kcat} * E2_7_7_65 * C00044)/(${Variables:E2_7_7_65_km} + (E2_7_7_65 * C00044))</v>
      </c>
    </row>
    <row r="291" spans="1:11" ht="43.5" x14ac:dyDescent="0.35">
      <c r="A291" s="12" t="s">
        <v>22</v>
      </c>
      <c r="B291" s="12" t="s">
        <v>23</v>
      </c>
      <c r="C291" s="12" t="s">
        <v>7980</v>
      </c>
      <c r="D291" s="12">
        <v>290</v>
      </c>
      <c r="E291" s="12" t="str">
        <f t="shared" si="12"/>
        <v>E2_7_7_7</v>
      </c>
      <c r="F291" s="12" t="s">
        <v>9409</v>
      </c>
      <c r="G291" s="12" t="s">
        <v>7443</v>
      </c>
      <c r="H291" s="12" t="s">
        <v>9761</v>
      </c>
      <c r="I291" s="12" t="s">
        <v>7444</v>
      </c>
      <c r="J291" s="12" t="str">
        <f t="shared" si="13"/>
        <v>(${Variables:E2_7_7_7_kcat} * E2_7_7_7 * C00131 * C00039)/(${Variables:E2_7_7_7_km} + (E2_7_7_7 * C00131 * C00039))</v>
      </c>
      <c r="K291" s="44" t="str">
        <f t="shared" si="14"/>
        <v>r290: C00131 + C00039 -&gt; C00013 + C00039 | (${Variables:E2_7_7_7_kcat} * E2_7_7_7 * C00131 * C00039)/(${Variables:E2_7_7_7_km} + (E2_7_7_7 * C00131 * C00039))</v>
      </c>
    </row>
    <row r="292" spans="1:11" ht="43.5" x14ac:dyDescent="0.35">
      <c r="A292" s="12" t="s">
        <v>1099</v>
      </c>
      <c r="B292" s="12" t="s">
        <v>1100</v>
      </c>
      <c r="C292" s="12" t="s">
        <v>7980</v>
      </c>
      <c r="D292" s="12">
        <v>291</v>
      </c>
      <c r="E292" s="12" t="str">
        <f t="shared" si="12"/>
        <v>E2_7_7_7</v>
      </c>
      <c r="F292" s="12" t="s">
        <v>9409</v>
      </c>
      <c r="G292" s="12" t="s">
        <v>7443</v>
      </c>
      <c r="H292" s="12" t="s">
        <v>9761</v>
      </c>
      <c r="I292" s="12" t="s">
        <v>7444</v>
      </c>
      <c r="J292" s="12" t="str">
        <f t="shared" si="13"/>
        <v>(${Variables:E2_7_7_7_kcat} * E2_7_7_7 * C00131 * C00039)/(${Variables:E2_7_7_7_km} + (E2_7_7_7 * C00131 * C00039))</v>
      </c>
      <c r="K292" s="44" t="str">
        <f t="shared" si="14"/>
        <v>r291: C00131 + C00039 -&gt; C00013 + C00039 | (${Variables:E2_7_7_7_kcat} * E2_7_7_7 * C00131 * C00039)/(${Variables:E2_7_7_7_km} + (E2_7_7_7 * C00131 * C00039))</v>
      </c>
    </row>
    <row r="293" spans="1:11" ht="43.5" x14ac:dyDescent="0.35">
      <c r="A293" s="12" t="s">
        <v>1226</v>
      </c>
      <c r="B293" s="12" t="s">
        <v>1227</v>
      </c>
      <c r="C293" s="12" t="s">
        <v>7980</v>
      </c>
      <c r="D293" s="12">
        <v>292</v>
      </c>
      <c r="E293" s="12" t="str">
        <f t="shared" si="12"/>
        <v>E2_7_7_7</v>
      </c>
      <c r="F293" s="12" t="s">
        <v>9409</v>
      </c>
      <c r="G293" s="12" t="s">
        <v>7443</v>
      </c>
      <c r="H293" s="12" t="s">
        <v>9761</v>
      </c>
      <c r="I293" s="12" t="s">
        <v>7444</v>
      </c>
      <c r="J293" s="12" t="str">
        <f t="shared" si="13"/>
        <v>(${Variables:E2_7_7_7_kcat} * E2_7_7_7 * C00131 * C00039)/(${Variables:E2_7_7_7_km} + (E2_7_7_7 * C00131 * C00039))</v>
      </c>
      <c r="K293" s="44" t="str">
        <f t="shared" si="14"/>
        <v>r292: C00131 + C00039 -&gt; C00013 + C00039 | (${Variables:E2_7_7_7_kcat} * E2_7_7_7 * C00131 * C00039)/(${Variables:E2_7_7_7_km} + (E2_7_7_7 * C00131 * C00039))</v>
      </c>
    </row>
    <row r="294" spans="1:11" ht="43.5" x14ac:dyDescent="0.35">
      <c r="A294" s="12" t="s">
        <v>2430</v>
      </c>
      <c r="B294" s="12" t="s">
        <v>2431</v>
      </c>
      <c r="C294" s="12" t="s">
        <v>7980</v>
      </c>
      <c r="D294" s="12">
        <v>293</v>
      </c>
      <c r="E294" s="12" t="str">
        <f t="shared" si="12"/>
        <v>E2_7_7_7</v>
      </c>
      <c r="F294" s="12" t="s">
        <v>9409</v>
      </c>
      <c r="G294" s="12" t="s">
        <v>7443</v>
      </c>
      <c r="H294" s="12" t="s">
        <v>9761</v>
      </c>
      <c r="I294" s="12" t="s">
        <v>7444</v>
      </c>
      <c r="J294" s="12" t="str">
        <f t="shared" si="13"/>
        <v>(${Variables:E2_7_7_7_kcat} * E2_7_7_7 * C00131 * C00039)/(${Variables:E2_7_7_7_km} + (E2_7_7_7 * C00131 * C00039))</v>
      </c>
      <c r="K294" s="44" t="str">
        <f t="shared" si="14"/>
        <v>r293: C00131 + C00039 -&gt; C00013 + C00039 | (${Variables:E2_7_7_7_kcat} * E2_7_7_7 * C00131 * C00039)/(${Variables:E2_7_7_7_km} + (E2_7_7_7 * C00131 * C00039))</v>
      </c>
    </row>
    <row r="295" spans="1:11" ht="43.5" x14ac:dyDescent="0.35">
      <c r="A295" s="12" t="s">
        <v>2725</v>
      </c>
      <c r="B295" s="12" t="s">
        <v>2726</v>
      </c>
      <c r="C295" s="12" t="s">
        <v>7980</v>
      </c>
      <c r="D295" s="12">
        <v>294</v>
      </c>
      <c r="E295" s="12" t="str">
        <f t="shared" si="12"/>
        <v>E2_7_7_7</v>
      </c>
      <c r="F295" s="12" t="s">
        <v>9409</v>
      </c>
      <c r="G295" s="12" t="s">
        <v>7443</v>
      </c>
      <c r="H295" s="12" t="s">
        <v>9761</v>
      </c>
      <c r="I295" s="12" t="s">
        <v>7444</v>
      </c>
      <c r="J295" s="12" t="str">
        <f t="shared" si="13"/>
        <v>(${Variables:E2_7_7_7_kcat} * E2_7_7_7 * C00131 * C00039)/(${Variables:E2_7_7_7_km} + (E2_7_7_7 * C00131 * C00039))</v>
      </c>
      <c r="K295" s="44" t="str">
        <f t="shared" si="14"/>
        <v>r294: C00131 + C00039 -&gt; C00013 + C00039 | (${Variables:E2_7_7_7_kcat} * E2_7_7_7 * C00131 * C00039)/(${Variables:E2_7_7_7_km} + (E2_7_7_7 * C00131 * C00039))</v>
      </c>
    </row>
    <row r="296" spans="1:11" ht="43.5" x14ac:dyDescent="0.35">
      <c r="A296" s="12" t="s">
        <v>3479</v>
      </c>
      <c r="B296" s="12" t="s">
        <v>3480</v>
      </c>
      <c r="C296" s="12" t="s">
        <v>7980</v>
      </c>
      <c r="D296" s="12">
        <v>295</v>
      </c>
      <c r="E296" s="12" t="str">
        <f t="shared" si="12"/>
        <v>E2_7_7_7</v>
      </c>
      <c r="F296" s="12" t="s">
        <v>9409</v>
      </c>
      <c r="G296" s="12" t="s">
        <v>7443</v>
      </c>
      <c r="H296" s="12" t="s">
        <v>9761</v>
      </c>
      <c r="I296" s="12" t="s">
        <v>7444</v>
      </c>
      <c r="J296" s="12" t="str">
        <f t="shared" si="13"/>
        <v>(${Variables:E2_7_7_7_kcat} * E2_7_7_7 * C00131 * C00039)/(${Variables:E2_7_7_7_km} + (E2_7_7_7 * C00131 * C00039))</v>
      </c>
      <c r="K296" s="44" t="str">
        <f t="shared" si="14"/>
        <v>r295: C00131 + C00039 -&gt; C00013 + C00039 | (${Variables:E2_7_7_7_kcat} * E2_7_7_7 * C00131 * C00039)/(${Variables:E2_7_7_7_km} + (E2_7_7_7 * C00131 * C00039))</v>
      </c>
    </row>
    <row r="297" spans="1:11" ht="43.5" x14ac:dyDescent="0.35">
      <c r="A297" s="12" t="s">
        <v>4220</v>
      </c>
      <c r="B297" s="12" t="s">
        <v>4221</v>
      </c>
      <c r="C297" s="12" t="s">
        <v>7980</v>
      </c>
      <c r="D297" s="12">
        <v>296</v>
      </c>
      <c r="E297" s="12" t="str">
        <f t="shared" si="12"/>
        <v>E2_7_7_7</v>
      </c>
      <c r="F297" s="12" t="s">
        <v>9409</v>
      </c>
      <c r="G297" s="12" t="s">
        <v>7443</v>
      </c>
      <c r="H297" s="12" t="s">
        <v>9761</v>
      </c>
      <c r="I297" s="12" t="s">
        <v>7444</v>
      </c>
      <c r="J297" s="12" t="str">
        <f t="shared" si="13"/>
        <v>(${Variables:E2_7_7_7_kcat} * E2_7_7_7 * C00131 * C00039)/(${Variables:E2_7_7_7_km} + (E2_7_7_7 * C00131 * C00039))</v>
      </c>
      <c r="K297" s="44" t="str">
        <f t="shared" si="14"/>
        <v>r296: C00131 + C00039 -&gt; C00013 + C00039 | (${Variables:E2_7_7_7_kcat} * E2_7_7_7 * C00131 * C00039)/(${Variables:E2_7_7_7_km} + (E2_7_7_7 * C00131 * C00039))</v>
      </c>
    </row>
    <row r="298" spans="1:11" ht="43.5" x14ac:dyDescent="0.35">
      <c r="A298" s="12" t="s">
        <v>22</v>
      </c>
      <c r="B298" s="12" t="s">
        <v>23</v>
      </c>
      <c r="C298" s="12" t="s">
        <v>7980</v>
      </c>
      <c r="D298" s="12">
        <v>297</v>
      </c>
      <c r="E298" s="12" t="str">
        <f t="shared" si="12"/>
        <v>E2_7_7_7</v>
      </c>
      <c r="F298" s="12" t="s">
        <v>9410</v>
      </c>
      <c r="G298" s="12" t="s">
        <v>7506</v>
      </c>
      <c r="H298" s="12" t="s">
        <v>9761</v>
      </c>
      <c r="I298" s="12" t="s">
        <v>7444</v>
      </c>
      <c r="J298" s="12" t="str">
        <f t="shared" si="13"/>
        <v>(${Variables:E2_7_7_7_kcat} * E2_7_7_7 * C00286 * C00039)/(${Variables:E2_7_7_7_km} + (E2_7_7_7 * C00286 * C00039))</v>
      </c>
      <c r="K298" s="44" t="str">
        <f t="shared" si="14"/>
        <v>r297: C00286 + C00039 -&gt; C00013 + C00039 | (${Variables:E2_7_7_7_kcat} * E2_7_7_7 * C00286 * C00039)/(${Variables:E2_7_7_7_km} + (E2_7_7_7 * C00286 * C00039))</v>
      </c>
    </row>
    <row r="299" spans="1:11" ht="43.5" x14ac:dyDescent="0.35">
      <c r="A299" s="12" t="s">
        <v>1099</v>
      </c>
      <c r="B299" s="12" t="s">
        <v>1100</v>
      </c>
      <c r="C299" s="12" t="s">
        <v>7980</v>
      </c>
      <c r="D299" s="12">
        <v>298</v>
      </c>
      <c r="E299" s="12" t="str">
        <f t="shared" si="12"/>
        <v>E2_7_7_7</v>
      </c>
      <c r="F299" s="12" t="s">
        <v>9410</v>
      </c>
      <c r="G299" s="12" t="s">
        <v>7506</v>
      </c>
      <c r="H299" s="12" t="s">
        <v>9761</v>
      </c>
      <c r="I299" s="12" t="s">
        <v>7444</v>
      </c>
      <c r="J299" s="12" t="str">
        <f t="shared" si="13"/>
        <v>(${Variables:E2_7_7_7_kcat} * E2_7_7_7 * C00286 * C00039)/(${Variables:E2_7_7_7_km} + (E2_7_7_7 * C00286 * C00039))</v>
      </c>
      <c r="K299" s="44" t="str">
        <f t="shared" si="14"/>
        <v>r298: C00286 + C00039 -&gt; C00013 + C00039 | (${Variables:E2_7_7_7_kcat} * E2_7_7_7 * C00286 * C00039)/(${Variables:E2_7_7_7_km} + (E2_7_7_7 * C00286 * C00039))</v>
      </c>
    </row>
    <row r="300" spans="1:11" ht="43.5" x14ac:dyDescent="0.35">
      <c r="A300" s="12" t="s">
        <v>1226</v>
      </c>
      <c r="B300" s="12" t="s">
        <v>1227</v>
      </c>
      <c r="C300" s="12" t="s">
        <v>7980</v>
      </c>
      <c r="D300" s="12">
        <v>299</v>
      </c>
      <c r="E300" s="12" t="str">
        <f t="shared" si="12"/>
        <v>E2_7_7_7</v>
      </c>
      <c r="F300" s="12" t="s">
        <v>9410</v>
      </c>
      <c r="G300" s="12" t="s">
        <v>7506</v>
      </c>
      <c r="H300" s="12" t="s">
        <v>9761</v>
      </c>
      <c r="I300" s="12" t="s">
        <v>7444</v>
      </c>
      <c r="J300" s="12" t="str">
        <f t="shared" si="13"/>
        <v>(${Variables:E2_7_7_7_kcat} * E2_7_7_7 * C00286 * C00039)/(${Variables:E2_7_7_7_km} + (E2_7_7_7 * C00286 * C00039))</v>
      </c>
      <c r="K300" s="44" t="str">
        <f t="shared" si="14"/>
        <v>r299: C00286 + C00039 -&gt; C00013 + C00039 | (${Variables:E2_7_7_7_kcat} * E2_7_7_7 * C00286 * C00039)/(${Variables:E2_7_7_7_km} + (E2_7_7_7 * C00286 * C00039))</v>
      </c>
    </row>
    <row r="301" spans="1:11" ht="43.5" x14ac:dyDescent="0.35">
      <c r="A301" s="12" t="s">
        <v>2430</v>
      </c>
      <c r="B301" s="12" t="s">
        <v>2431</v>
      </c>
      <c r="C301" s="12" t="s">
        <v>7980</v>
      </c>
      <c r="D301" s="12">
        <v>300</v>
      </c>
      <c r="E301" s="12" t="str">
        <f t="shared" si="12"/>
        <v>E2_7_7_7</v>
      </c>
      <c r="F301" s="12" t="s">
        <v>9410</v>
      </c>
      <c r="G301" s="12" t="s">
        <v>7506</v>
      </c>
      <c r="H301" s="12" t="s">
        <v>9761</v>
      </c>
      <c r="I301" s="12" t="s">
        <v>7444</v>
      </c>
      <c r="J301" s="12" t="str">
        <f t="shared" si="13"/>
        <v>(${Variables:E2_7_7_7_kcat} * E2_7_7_7 * C00286 * C00039)/(${Variables:E2_7_7_7_km} + (E2_7_7_7 * C00286 * C00039))</v>
      </c>
      <c r="K301" s="44" t="str">
        <f t="shared" si="14"/>
        <v>r300: C00286 + C00039 -&gt; C00013 + C00039 | (${Variables:E2_7_7_7_kcat} * E2_7_7_7 * C00286 * C00039)/(${Variables:E2_7_7_7_km} + (E2_7_7_7 * C00286 * C00039))</v>
      </c>
    </row>
    <row r="302" spans="1:11" ht="43.5" x14ac:dyDescent="0.35">
      <c r="A302" s="12" t="s">
        <v>2725</v>
      </c>
      <c r="B302" s="12" t="s">
        <v>2726</v>
      </c>
      <c r="C302" s="12" t="s">
        <v>7980</v>
      </c>
      <c r="D302" s="12">
        <v>301</v>
      </c>
      <c r="E302" s="12" t="str">
        <f t="shared" si="12"/>
        <v>E2_7_7_7</v>
      </c>
      <c r="F302" s="12" t="s">
        <v>9410</v>
      </c>
      <c r="G302" s="12" t="s">
        <v>7506</v>
      </c>
      <c r="H302" s="12" t="s">
        <v>9761</v>
      </c>
      <c r="I302" s="12" t="s">
        <v>7444</v>
      </c>
      <c r="J302" s="12" t="str">
        <f t="shared" si="13"/>
        <v>(${Variables:E2_7_7_7_kcat} * E2_7_7_7 * C00286 * C00039)/(${Variables:E2_7_7_7_km} + (E2_7_7_7 * C00286 * C00039))</v>
      </c>
      <c r="K302" s="44" t="str">
        <f t="shared" si="14"/>
        <v>r301: C00286 + C00039 -&gt; C00013 + C00039 | (${Variables:E2_7_7_7_kcat} * E2_7_7_7 * C00286 * C00039)/(${Variables:E2_7_7_7_km} + (E2_7_7_7 * C00286 * C00039))</v>
      </c>
    </row>
    <row r="303" spans="1:11" ht="43.5" x14ac:dyDescent="0.35">
      <c r="A303" s="12" t="s">
        <v>3479</v>
      </c>
      <c r="B303" s="12" t="s">
        <v>3480</v>
      </c>
      <c r="C303" s="12" t="s">
        <v>7980</v>
      </c>
      <c r="D303" s="12">
        <v>302</v>
      </c>
      <c r="E303" s="12" t="str">
        <f t="shared" si="12"/>
        <v>E2_7_7_7</v>
      </c>
      <c r="F303" s="12" t="s">
        <v>9410</v>
      </c>
      <c r="G303" s="12" t="s">
        <v>7506</v>
      </c>
      <c r="H303" s="12" t="s">
        <v>9761</v>
      </c>
      <c r="I303" s="12" t="s">
        <v>7444</v>
      </c>
      <c r="J303" s="12" t="str">
        <f t="shared" si="13"/>
        <v>(${Variables:E2_7_7_7_kcat} * E2_7_7_7 * C00286 * C00039)/(${Variables:E2_7_7_7_km} + (E2_7_7_7 * C00286 * C00039))</v>
      </c>
      <c r="K303" s="44" t="str">
        <f t="shared" si="14"/>
        <v>r302: C00286 + C00039 -&gt; C00013 + C00039 | (${Variables:E2_7_7_7_kcat} * E2_7_7_7 * C00286 * C00039)/(${Variables:E2_7_7_7_km} + (E2_7_7_7 * C00286 * C00039))</v>
      </c>
    </row>
    <row r="304" spans="1:11" ht="43.5" x14ac:dyDescent="0.35">
      <c r="A304" s="12" t="s">
        <v>4220</v>
      </c>
      <c r="B304" s="12" t="s">
        <v>4221</v>
      </c>
      <c r="C304" s="12" t="s">
        <v>7980</v>
      </c>
      <c r="D304" s="12">
        <v>303</v>
      </c>
      <c r="E304" s="12" t="str">
        <f t="shared" si="12"/>
        <v>E2_7_7_7</v>
      </c>
      <c r="F304" s="12" t="s">
        <v>9410</v>
      </c>
      <c r="G304" s="12" t="s">
        <v>7506</v>
      </c>
      <c r="H304" s="12" t="s">
        <v>9761</v>
      </c>
      <c r="I304" s="12" t="s">
        <v>7444</v>
      </c>
      <c r="J304" s="12" t="str">
        <f t="shared" si="13"/>
        <v>(${Variables:E2_7_7_7_kcat} * E2_7_7_7 * C00286 * C00039)/(${Variables:E2_7_7_7_km} + (E2_7_7_7 * C00286 * C00039))</v>
      </c>
      <c r="K304" s="44" t="str">
        <f t="shared" si="14"/>
        <v>r303: C00286 + C00039 -&gt; C00013 + C00039 | (${Variables:E2_7_7_7_kcat} * E2_7_7_7 * C00286 * C00039)/(${Variables:E2_7_7_7_km} + (E2_7_7_7 * C00286 * C00039))</v>
      </c>
    </row>
    <row r="305" spans="1:11" ht="43.5" x14ac:dyDescent="0.35">
      <c r="A305" s="12" t="s">
        <v>22</v>
      </c>
      <c r="B305" s="12" t="s">
        <v>23</v>
      </c>
      <c r="C305" s="12" t="s">
        <v>7980</v>
      </c>
      <c r="D305" s="12">
        <v>304</v>
      </c>
      <c r="E305" s="12" t="str">
        <f t="shared" si="12"/>
        <v>E2_7_7_7</v>
      </c>
      <c r="F305" s="12" t="s">
        <v>9411</v>
      </c>
      <c r="G305" s="12" t="s">
        <v>7555</v>
      </c>
      <c r="H305" s="12" t="s">
        <v>9761</v>
      </c>
      <c r="I305" s="12" t="s">
        <v>7444</v>
      </c>
      <c r="J305" s="12" t="str">
        <f t="shared" si="13"/>
        <v>(${Variables:E2_7_7_7_kcat} * E2_7_7_7 * C00458 * C00039)/(${Variables:E2_7_7_7_km} + (E2_7_7_7 * C00458 * C00039))</v>
      </c>
      <c r="K305" s="44" t="str">
        <f t="shared" si="14"/>
        <v>r304: C00458 + C00039 -&gt; C00013 + C00039 | (${Variables:E2_7_7_7_kcat} * E2_7_7_7 * C00458 * C00039)/(${Variables:E2_7_7_7_km} + (E2_7_7_7 * C00458 * C00039))</v>
      </c>
    </row>
    <row r="306" spans="1:11" ht="43.5" x14ac:dyDescent="0.35">
      <c r="A306" s="12" t="s">
        <v>1099</v>
      </c>
      <c r="B306" s="12" t="s">
        <v>1100</v>
      </c>
      <c r="C306" s="12" t="s">
        <v>7980</v>
      </c>
      <c r="D306" s="12">
        <v>305</v>
      </c>
      <c r="E306" s="12" t="str">
        <f t="shared" si="12"/>
        <v>E2_7_7_7</v>
      </c>
      <c r="F306" s="12" t="s">
        <v>9411</v>
      </c>
      <c r="G306" s="12" t="s">
        <v>7555</v>
      </c>
      <c r="H306" s="12" t="s">
        <v>9761</v>
      </c>
      <c r="I306" s="12" t="s">
        <v>7444</v>
      </c>
      <c r="J306" s="12" t="str">
        <f t="shared" si="13"/>
        <v>(${Variables:E2_7_7_7_kcat} * E2_7_7_7 * C00458 * C00039)/(${Variables:E2_7_7_7_km} + (E2_7_7_7 * C00458 * C00039))</v>
      </c>
      <c r="K306" s="44" t="str">
        <f t="shared" si="14"/>
        <v>r305: C00458 + C00039 -&gt; C00013 + C00039 | (${Variables:E2_7_7_7_kcat} * E2_7_7_7 * C00458 * C00039)/(${Variables:E2_7_7_7_km} + (E2_7_7_7 * C00458 * C00039))</v>
      </c>
    </row>
    <row r="307" spans="1:11" ht="43.5" x14ac:dyDescent="0.35">
      <c r="A307" s="12" t="s">
        <v>1226</v>
      </c>
      <c r="B307" s="12" t="s">
        <v>1227</v>
      </c>
      <c r="C307" s="12" t="s">
        <v>7980</v>
      </c>
      <c r="D307" s="12">
        <v>306</v>
      </c>
      <c r="E307" s="12" t="str">
        <f t="shared" si="12"/>
        <v>E2_7_7_7</v>
      </c>
      <c r="F307" s="12" t="s">
        <v>9411</v>
      </c>
      <c r="G307" s="12" t="s">
        <v>7555</v>
      </c>
      <c r="H307" s="12" t="s">
        <v>9761</v>
      </c>
      <c r="I307" s="12" t="s">
        <v>7444</v>
      </c>
      <c r="J307" s="12" t="str">
        <f t="shared" si="13"/>
        <v>(${Variables:E2_7_7_7_kcat} * E2_7_7_7 * C00458 * C00039)/(${Variables:E2_7_7_7_km} + (E2_7_7_7 * C00458 * C00039))</v>
      </c>
      <c r="K307" s="44" t="str">
        <f t="shared" si="14"/>
        <v>r306: C00458 + C00039 -&gt; C00013 + C00039 | (${Variables:E2_7_7_7_kcat} * E2_7_7_7 * C00458 * C00039)/(${Variables:E2_7_7_7_km} + (E2_7_7_7 * C00458 * C00039))</v>
      </c>
    </row>
    <row r="308" spans="1:11" ht="43.5" x14ac:dyDescent="0.35">
      <c r="A308" s="12" t="s">
        <v>2430</v>
      </c>
      <c r="B308" s="12" t="s">
        <v>2431</v>
      </c>
      <c r="C308" s="12" t="s">
        <v>7980</v>
      </c>
      <c r="D308" s="12">
        <v>307</v>
      </c>
      <c r="E308" s="12" t="str">
        <f t="shared" si="12"/>
        <v>E2_7_7_7</v>
      </c>
      <c r="F308" s="12" t="s">
        <v>9411</v>
      </c>
      <c r="G308" s="12" t="s">
        <v>7555</v>
      </c>
      <c r="H308" s="12" t="s">
        <v>9761</v>
      </c>
      <c r="I308" s="12" t="s">
        <v>7444</v>
      </c>
      <c r="J308" s="12" t="str">
        <f t="shared" si="13"/>
        <v>(${Variables:E2_7_7_7_kcat} * E2_7_7_7 * C00458 * C00039)/(${Variables:E2_7_7_7_km} + (E2_7_7_7 * C00458 * C00039))</v>
      </c>
      <c r="K308" s="44" t="str">
        <f t="shared" si="14"/>
        <v>r307: C00458 + C00039 -&gt; C00013 + C00039 | (${Variables:E2_7_7_7_kcat} * E2_7_7_7 * C00458 * C00039)/(${Variables:E2_7_7_7_km} + (E2_7_7_7 * C00458 * C00039))</v>
      </c>
    </row>
    <row r="309" spans="1:11" ht="43.5" x14ac:dyDescent="0.35">
      <c r="A309" s="12" t="s">
        <v>2725</v>
      </c>
      <c r="B309" s="12" t="s">
        <v>2726</v>
      </c>
      <c r="C309" s="12" t="s">
        <v>7980</v>
      </c>
      <c r="D309" s="12">
        <v>308</v>
      </c>
      <c r="E309" s="12" t="str">
        <f t="shared" si="12"/>
        <v>E2_7_7_7</v>
      </c>
      <c r="F309" s="12" t="s">
        <v>9411</v>
      </c>
      <c r="G309" s="12" t="s">
        <v>7555</v>
      </c>
      <c r="H309" s="12" t="s">
        <v>9761</v>
      </c>
      <c r="I309" s="12" t="s">
        <v>7444</v>
      </c>
      <c r="J309" s="12" t="str">
        <f t="shared" si="13"/>
        <v>(${Variables:E2_7_7_7_kcat} * E2_7_7_7 * C00458 * C00039)/(${Variables:E2_7_7_7_km} + (E2_7_7_7 * C00458 * C00039))</v>
      </c>
      <c r="K309" s="44" t="str">
        <f t="shared" si="14"/>
        <v>r308: C00458 + C00039 -&gt; C00013 + C00039 | (${Variables:E2_7_7_7_kcat} * E2_7_7_7 * C00458 * C00039)/(${Variables:E2_7_7_7_km} + (E2_7_7_7 * C00458 * C00039))</v>
      </c>
    </row>
    <row r="310" spans="1:11" ht="43.5" x14ac:dyDescent="0.35">
      <c r="A310" s="12" t="s">
        <v>3479</v>
      </c>
      <c r="B310" s="12" t="s">
        <v>3480</v>
      </c>
      <c r="C310" s="12" t="s">
        <v>7980</v>
      </c>
      <c r="D310" s="12">
        <v>309</v>
      </c>
      <c r="E310" s="12" t="str">
        <f t="shared" si="12"/>
        <v>E2_7_7_7</v>
      </c>
      <c r="F310" s="12" t="s">
        <v>9411</v>
      </c>
      <c r="G310" s="12" t="s">
        <v>7555</v>
      </c>
      <c r="H310" s="12" t="s">
        <v>9761</v>
      </c>
      <c r="I310" s="12" t="s">
        <v>7444</v>
      </c>
      <c r="J310" s="12" t="str">
        <f t="shared" si="13"/>
        <v>(${Variables:E2_7_7_7_kcat} * E2_7_7_7 * C00458 * C00039)/(${Variables:E2_7_7_7_km} + (E2_7_7_7 * C00458 * C00039))</v>
      </c>
      <c r="K310" s="44" t="str">
        <f t="shared" si="14"/>
        <v>r309: C00458 + C00039 -&gt; C00013 + C00039 | (${Variables:E2_7_7_7_kcat} * E2_7_7_7 * C00458 * C00039)/(${Variables:E2_7_7_7_km} + (E2_7_7_7 * C00458 * C00039))</v>
      </c>
    </row>
    <row r="311" spans="1:11" ht="43.5" x14ac:dyDescent="0.35">
      <c r="A311" s="12" t="s">
        <v>4220</v>
      </c>
      <c r="B311" s="12" t="s">
        <v>4221</v>
      </c>
      <c r="C311" s="12" t="s">
        <v>7980</v>
      </c>
      <c r="D311" s="12">
        <v>310</v>
      </c>
      <c r="E311" s="12" t="str">
        <f t="shared" si="12"/>
        <v>E2_7_7_7</v>
      </c>
      <c r="F311" s="12" t="s">
        <v>9411</v>
      </c>
      <c r="G311" s="12" t="s">
        <v>7555</v>
      </c>
      <c r="H311" s="12" t="s">
        <v>9761</v>
      </c>
      <c r="I311" s="12" t="s">
        <v>7444</v>
      </c>
      <c r="J311" s="12" t="str">
        <f t="shared" si="13"/>
        <v>(${Variables:E2_7_7_7_kcat} * E2_7_7_7 * C00458 * C00039)/(${Variables:E2_7_7_7_km} + (E2_7_7_7 * C00458 * C00039))</v>
      </c>
      <c r="K311" s="44" t="str">
        <f t="shared" si="14"/>
        <v>r310: C00458 + C00039 -&gt; C00013 + C00039 | (${Variables:E2_7_7_7_kcat} * E2_7_7_7 * C00458 * C00039)/(${Variables:E2_7_7_7_km} + (E2_7_7_7 * C00458 * C00039))</v>
      </c>
    </row>
    <row r="312" spans="1:11" ht="43.5" x14ac:dyDescent="0.35">
      <c r="A312" s="12" t="s">
        <v>22</v>
      </c>
      <c r="B312" s="12" t="s">
        <v>23</v>
      </c>
      <c r="C312" s="12" t="s">
        <v>7980</v>
      </c>
      <c r="D312" s="12">
        <v>311</v>
      </c>
      <c r="E312" s="12" t="str">
        <f t="shared" si="12"/>
        <v>E2_7_7_7</v>
      </c>
      <c r="F312" s="12" t="s">
        <v>9412</v>
      </c>
      <c r="G312" s="12" t="s">
        <v>7558</v>
      </c>
      <c r="H312" s="12" t="s">
        <v>9761</v>
      </c>
      <c r="I312" s="12" t="s">
        <v>7444</v>
      </c>
      <c r="J312" s="12" t="str">
        <f t="shared" si="13"/>
        <v>(${Variables:E2_7_7_7_kcat} * E2_7_7_7 * C00459 * C00039)/(${Variables:E2_7_7_7_km} + (E2_7_7_7 * C00459 * C00039))</v>
      </c>
      <c r="K312" s="44" t="str">
        <f t="shared" si="14"/>
        <v>r311: C00459 + C00039 -&gt; C00013 + C00039 | (${Variables:E2_7_7_7_kcat} * E2_7_7_7 * C00459 * C00039)/(${Variables:E2_7_7_7_km} + (E2_7_7_7 * C00459 * C00039))</v>
      </c>
    </row>
    <row r="313" spans="1:11" ht="43.5" x14ac:dyDescent="0.35">
      <c r="A313" s="12" t="s">
        <v>1099</v>
      </c>
      <c r="B313" s="12" t="s">
        <v>1100</v>
      </c>
      <c r="C313" s="12" t="s">
        <v>7980</v>
      </c>
      <c r="D313" s="12">
        <v>312</v>
      </c>
      <c r="E313" s="12" t="str">
        <f t="shared" si="12"/>
        <v>E2_7_7_7</v>
      </c>
      <c r="F313" s="12" t="s">
        <v>9412</v>
      </c>
      <c r="G313" s="12" t="s">
        <v>7558</v>
      </c>
      <c r="H313" s="12" t="s">
        <v>9761</v>
      </c>
      <c r="I313" s="12" t="s">
        <v>7444</v>
      </c>
      <c r="J313" s="12" t="str">
        <f t="shared" si="13"/>
        <v>(${Variables:E2_7_7_7_kcat} * E2_7_7_7 * C00459 * C00039)/(${Variables:E2_7_7_7_km} + (E2_7_7_7 * C00459 * C00039))</v>
      </c>
      <c r="K313" s="44" t="str">
        <f t="shared" si="14"/>
        <v>r312: C00459 + C00039 -&gt; C00013 + C00039 | (${Variables:E2_7_7_7_kcat} * E2_7_7_7 * C00459 * C00039)/(${Variables:E2_7_7_7_km} + (E2_7_7_7 * C00459 * C00039))</v>
      </c>
    </row>
    <row r="314" spans="1:11" ht="43.5" x14ac:dyDescent="0.35">
      <c r="A314" s="12" t="s">
        <v>1226</v>
      </c>
      <c r="B314" s="12" t="s">
        <v>1227</v>
      </c>
      <c r="C314" s="12" t="s">
        <v>7980</v>
      </c>
      <c r="D314" s="12">
        <v>313</v>
      </c>
      <c r="E314" s="12" t="str">
        <f t="shared" si="12"/>
        <v>E2_7_7_7</v>
      </c>
      <c r="F314" s="12" t="s">
        <v>9412</v>
      </c>
      <c r="G314" s="12" t="s">
        <v>7558</v>
      </c>
      <c r="H314" s="12" t="s">
        <v>9761</v>
      </c>
      <c r="I314" s="12" t="s">
        <v>7444</v>
      </c>
      <c r="J314" s="12" t="str">
        <f t="shared" si="13"/>
        <v>(${Variables:E2_7_7_7_kcat} * E2_7_7_7 * C00459 * C00039)/(${Variables:E2_7_7_7_km} + (E2_7_7_7 * C00459 * C00039))</v>
      </c>
      <c r="K314" s="44" t="str">
        <f t="shared" si="14"/>
        <v>r313: C00459 + C00039 -&gt; C00013 + C00039 | (${Variables:E2_7_7_7_kcat} * E2_7_7_7 * C00459 * C00039)/(${Variables:E2_7_7_7_km} + (E2_7_7_7 * C00459 * C00039))</v>
      </c>
    </row>
    <row r="315" spans="1:11" ht="43.5" x14ac:dyDescent="0.35">
      <c r="A315" s="12" t="s">
        <v>2430</v>
      </c>
      <c r="B315" s="12" t="s">
        <v>2431</v>
      </c>
      <c r="C315" s="12" t="s">
        <v>7980</v>
      </c>
      <c r="D315" s="12">
        <v>314</v>
      </c>
      <c r="E315" s="12" t="str">
        <f t="shared" si="12"/>
        <v>E2_7_7_7</v>
      </c>
      <c r="F315" s="12" t="s">
        <v>9412</v>
      </c>
      <c r="G315" s="12" t="s">
        <v>7558</v>
      </c>
      <c r="H315" s="12" t="s">
        <v>9761</v>
      </c>
      <c r="I315" s="12" t="s">
        <v>7444</v>
      </c>
      <c r="J315" s="12" t="str">
        <f t="shared" si="13"/>
        <v>(${Variables:E2_7_7_7_kcat} * E2_7_7_7 * C00459 * C00039)/(${Variables:E2_7_7_7_km} + (E2_7_7_7 * C00459 * C00039))</v>
      </c>
      <c r="K315" s="44" t="str">
        <f t="shared" si="14"/>
        <v>r314: C00459 + C00039 -&gt; C00013 + C00039 | (${Variables:E2_7_7_7_kcat} * E2_7_7_7 * C00459 * C00039)/(${Variables:E2_7_7_7_km} + (E2_7_7_7 * C00459 * C00039))</v>
      </c>
    </row>
    <row r="316" spans="1:11" ht="43.5" x14ac:dyDescent="0.35">
      <c r="A316" s="12" t="s">
        <v>2725</v>
      </c>
      <c r="B316" s="12" t="s">
        <v>2726</v>
      </c>
      <c r="C316" s="12" t="s">
        <v>7980</v>
      </c>
      <c r="D316" s="12">
        <v>315</v>
      </c>
      <c r="E316" s="12" t="str">
        <f t="shared" si="12"/>
        <v>E2_7_7_7</v>
      </c>
      <c r="F316" s="12" t="s">
        <v>9412</v>
      </c>
      <c r="G316" s="12" t="s">
        <v>7558</v>
      </c>
      <c r="H316" s="12" t="s">
        <v>9761</v>
      </c>
      <c r="I316" s="12" t="s">
        <v>7444</v>
      </c>
      <c r="J316" s="12" t="str">
        <f t="shared" si="13"/>
        <v>(${Variables:E2_7_7_7_kcat} * E2_7_7_7 * C00459 * C00039)/(${Variables:E2_7_7_7_km} + (E2_7_7_7 * C00459 * C00039))</v>
      </c>
      <c r="K316" s="44" t="str">
        <f t="shared" si="14"/>
        <v>r315: C00459 + C00039 -&gt; C00013 + C00039 | (${Variables:E2_7_7_7_kcat} * E2_7_7_7 * C00459 * C00039)/(${Variables:E2_7_7_7_km} + (E2_7_7_7 * C00459 * C00039))</v>
      </c>
    </row>
    <row r="317" spans="1:11" ht="43.5" x14ac:dyDescent="0.35">
      <c r="A317" s="12" t="s">
        <v>3479</v>
      </c>
      <c r="B317" s="12" t="s">
        <v>3480</v>
      </c>
      <c r="C317" s="12" t="s">
        <v>7980</v>
      </c>
      <c r="D317" s="12">
        <v>316</v>
      </c>
      <c r="E317" s="12" t="str">
        <f t="shared" si="12"/>
        <v>E2_7_7_7</v>
      </c>
      <c r="F317" s="12" t="s">
        <v>9412</v>
      </c>
      <c r="G317" s="12" t="s">
        <v>7558</v>
      </c>
      <c r="H317" s="12" t="s">
        <v>9761</v>
      </c>
      <c r="I317" s="12" t="s">
        <v>7444</v>
      </c>
      <c r="J317" s="12" t="str">
        <f t="shared" si="13"/>
        <v>(${Variables:E2_7_7_7_kcat} * E2_7_7_7 * C00459 * C00039)/(${Variables:E2_7_7_7_km} + (E2_7_7_7 * C00459 * C00039))</v>
      </c>
      <c r="K317" s="44" t="str">
        <f t="shared" si="14"/>
        <v>r316: C00459 + C00039 -&gt; C00013 + C00039 | (${Variables:E2_7_7_7_kcat} * E2_7_7_7 * C00459 * C00039)/(${Variables:E2_7_7_7_km} + (E2_7_7_7 * C00459 * C00039))</v>
      </c>
    </row>
    <row r="318" spans="1:11" ht="43.5" x14ac:dyDescent="0.35">
      <c r="A318" s="12" t="s">
        <v>4220</v>
      </c>
      <c r="B318" s="12" t="s">
        <v>4221</v>
      </c>
      <c r="C318" s="12" t="s">
        <v>7980</v>
      </c>
      <c r="D318" s="12">
        <v>317</v>
      </c>
      <c r="E318" s="12" t="str">
        <f t="shared" si="12"/>
        <v>E2_7_7_7</v>
      </c>
      <c r="F318" s="12" t="s">
        <v>9412</v>
      </c>
      <c r="G318" s="12" t="s">
        <v>7558</v>
      </c>
      <c r="H318" s="12" t="s">
        <v>9761</v>
      </c>
      <c r="I318" s="12" t="s">
        <v>7444</v>
      </c>
      <c r="J318" s="12" t="str">
        <f t="shared" si="13"/>
        <v>(${Variables:E2_7_7_7_kcat} * E2_7_7_7 * C00459 * C00039)/(${Variables:E2_7_7_7_km} + (E2_7_7_7 * C00459 * C00039))</v>
      </c>
      <c r="K318" s="44" t="str">
        <f t="shared" si="14"/>
        <v>r317: C00459 + C00039 -&gt; C00013 + C00039 | (${Variables:E2_7_7_7_kcat} * E2_7_7_7 * C00459 * C00039)/(${Variables:E2_7_7_7_km} + (E2_7_7_7 * C00459 * C00039))</v>
      </c>
    </row>
    <row r="319" spans="1:11" ht="43.5" x14ac:dyDescent="0.35">
      <c r="A319" s="12" t="s">
        <v>22</v>
      </c>
      <c r="B319" s="12" t="s">
        <v>23</v>
      </c>
      <c r="C319" s="12" t="s">
        <v>7980</v>
      </c>
      <c r="D319" s="12">
        <v>318</v>
      </c>
      <c r="E319" s="12" t="str">
        <f t="shared" si="12"/>
        <v>E2_7_7_7</v>
      </c>
      <c r="F319" s="12" t="s">
        <v>9413</v>
      </c>
      <c r="G319" s="12" t="s">
        <v>7594</v>
      </c>
      <c r="H319" s="12" t="s">
        <v>9761</v>
      </c>
      <c r="I319" s="12" t="s">
        <v>7444</v>
      </c>
      <c r="J319" s="12" t="str">
        <f t="shared" si="13"/>
        <v>(${Variables:E2_7_7_7_kcat} * E2_7_7_7 * C00677 * C00039)/(${Variables:E2_7_7_7_km} + (E2_7_7_7 * C00677 * C00039))</v>
      </c>
      <c r="K319" s="44" t="str">
        <f t="shared" si="14"/>
        <v>r318: C00677 + C00039 -&gt; C00013 + C00039 | (${Variables:E2_7_7_7_kcat} * E2_7_7_7 * C00677 * C00039)/(${Variables:E2_7_7_7_km} + (E2_7_7_7 * C00677 * C00039))</v>
      </c>
    </row>
    <row r="320" spans="1:11" ht="43.5" x14ac:dyDescent="0.35">
      <c r="A320" s="12" t="s">
        <v>1099</v>
      </c>
      <c r="B320" s="12" t="s">
        <v>1100</v>
      </c>
      <c r="C320" s="12" t="s">
        <v>7980</v>
      </c>
      <c r="D320" s="12">
        <v>319</v>
      </c>
      <c r="E320" s="12" t="str">
        <f t="shared" si="12"/>
        <v>E2_7_7_7</v>
      </c>
      <c r="F320" s="12" t="s">
        <v>9413</v>
      </c>
      <c r="G320" s="12" t="s">
        <v>7594</v>
      </c>
      <c r="H320" s="12" t="s">
        <v>9761</v>
      </c>
      <c r="I320" s="12" t="s">
        <v>7444</v>
      </c>
      <c r="J320" s="12" t="str">
        <f t="shared" si="13"/>
        <v>(${Variables:E2_7_7_7_kcat} * E2_7_7_7 * C00677 * C00039)/(${Variables:E2_7_7_7_km} + (E2_7_7_7 * C00677 * C00039))</v>
      </c>
      <c r="K320" s="44" t="str">
        <f t="shared" si="14"/>
        <v>r319: C00677 + C00039 -&gt; C00013 + C00039 | (${Variables:E2_7_7_7_kcat} * E2_7_7_7 * C00677 * C00039)/(${Variables:E2_7_7_7_km} + (E2_7_7_7 * C00677 * C00039))</v>
      </c>
    </row>
    <row r="321" spans="1:11" ht="43.5" x14ac:dyDescent="0.35">
      <c r="A321" s="12" t="s">
        <v>1226</v>
      </c>
      <c r="B321" s="12" t="s">
        <v>1227</v>
      </c>
      <c r="C321" s="12" t="s">
        <v>7980</v>
      </c>
      <c r="D321" s="12">
        <v>320</v>
      </c>
      <c r="E321" s="12" t="str">
        <f t="shared" si="12"/>
        <v>E2_7_7_7</v>
      </c>
      <c r="F321" s="12" t="s">
        <v>9413</v>
      </c>
      <c r="G321" s="12" t="s">
        <v>7594</v>
      </c>
      <c r="H321" s="12" t="s">
        <v>9761</v>
      </c>
      <c r="I321" s="12" t="s">
        <v>7444</v>
      </c>
      <c r="J321" s="12" t="str">
        <f t="shared" si="13"/>
        <v>(${Variables:E2_7_7_7_kcat} * E2_7_7_7 * C00677 * C00039)/(${Variables:E2_7_7_7_km} + (E2_7_7_7 * C00677 * C00039))</v>
      </c>
      <c r="K321" s="44" t="str">
        <f t="shared" si="14"/>
        <v>r320: C00677 + C00039 -&gt; C00013 + C00039 | (${Variables:E2_7_7_7_kcat} * E2_7_7_7 * C00677 * C00039)/(${Variables:E2_7_7_7_km} + (E2_7_7_7 * C00677 * C00039))</v>
      </c>
    </row>
    <row r="322" spans="1:11" ht="43.5" x14ac:dyDescent="0.35">
      <c r="A322" s="12" t="s">
        <v>2430</v>
      </c>
      <c r="B322" s="12" t="s">
        <v>2431</v>
      </c>
      <c r="C322" s="12" t="s">
        <v>7980</v>
      </c>
      <c r="D322" s="12">
        <v>321</v>
      </c>
      <c r="E322" s="12" t="str">
        <f t="shared" ref="E322:E385" si="15">CONCATENATE("E",C322)</f>
        <v>E2_7_7_7</v>
      </c>
      <c r="F322" s="12" t="s">
        <v>9413</v>
      </c>
      <c r="G322" s="12" t="s">
        <v>7594</v>
      </c>
      <c r="H322" s="12" t="s">
        <v>9761</v>
      </c>
      <c r="I322" s="12" t="s">
        <v>7444</v>
      </c>
      <c r="J322" s="12" t="str">
        <f t="shared" si="13"/>
        <v>(${Variables:E2_7_7_7_kcat} * E2_7_7_7 * C00677 * C00039)/(${Variables:E2_7_7_7_km} + (E2_7_7_7 * C00677 * C00039))</v>
      </c>
      <c r="K322" s="44" t="str">
        <f t="shared" si="14"/>
        <v>r321: C00677 + C00039 -&gt; C00013 + C00039 | (${Variables:E2_7_7_7_kcat} * E2_7_7_7 * C00677 * C00039)/(${Variables:E2_7_7_7_km} + (E2_7_7_7 * C00677 * C00039))</v>
      </c>
    </row>
    <row r="323" spans="1:11" ht="43.5" x14ac:dyDescent="0.35">
      <c r="A323" s="12" t="s">
        <v>2725</v>
      </c>
      <c r="B323" s="12" t="s">
        <v>2726</v>
      </c>
      <c r="C323" s="12" t="s">
        <v>7980</v>
      </c>
      <c r="D323" s="12">
        <v>322</v>
      </c>
      <c r="E323" s="12" t="str">
        <f t="shared" si="15"/>
        <v>E2_7_7_7</v>
      </c>
      <c r="F323" s="12" t="s">
        <v>9413</v>
      </c>
      <c r="G323" s="12" t="s">
        <v>7594</v>
      </c>
      <c r="H323" s="12" t="s">
        <v>9761</v>
      </c>
      <c r="I323" s="12" t="s">
        <v>7444</v>
      </c>
      <c r="J323" s="12" t="str">
        <f t="shared" ref="J323:J386" si="16">CONCATENATE("(${Variables:",E323,"_kcat","} * ",E323," * ",G323,")","/(${Variables:",E323,"_km","} + (",E323," * ",G323,"))")</f>
        <v>(${Variables:E2_7_7_7_kcat} * E2_7_7_7 * C00677 * C00039)/(${Variables:E2_7_7_7_km} + (E2_7_7_7 * C00677 * C00039))</v>
      </c>
      <c r="K323" s="44" t="str">
        <f t="shared" ref="K323:K386" si="17">CONCATENATE("r",D323,": ",F323," -&gt; ",H323," | ",J323)</f>
        <v>r322: C00677 + C00039 -&gt; C00013 + C00039 | (${Variables:E2_7_7_7_kcat} * E2_7_7_7 * C00677 * C00039)/(${Variables:E2_7_7_7_km} + (E2_7_7_7 * C00677 * C00039))</v>
      </c>
    </row>
    <row r="324" spans="1:11" ht="43.5" x14ac:dyDescent="0.35">
      <c r="A324" s="12" t="s">
        <v>3479</v>
      </c>
      <c r="B324" s="12" t="s">
        <v>3480</v>
      </c>
      <c r="C324" s="12" t="s">
        <v>7980</v>
      </c>
      <c r="D324" s="12">
        <v>323</v>
      </c>
      <c r="E324" s="12" t="str">
        <f t="shared" si="15"/>
        <v>E2_7_7_7</v>
      </c>
      <c r="F324" s="12" t="s">
        <v>9413</v>
      </c>
      <c r="G324" s="12" t="s">
        <v>7594</v>
      </c>
      <c r="H324" s="12" t="s">
        <v>9761</v>
      </c>
      <c r="I324" s="12" t="s">
        <v>7444</v>
      </c>
      <c r="J324" s="12" t="str">
        <f t="shared" si="16"/>
        <v>(${Variables:E2_7_7_7_kcat} * E2_7_7_7 * C00677 * C00039)/(${Variables:E2_7_7_7_km} + (E2_7_7_7 * C00677 * C00039))</v>
      </c>
      <c r="K324" s="44" t="str">
        <f t="shared" si="17"/>
        <v>r323: C00677 + C00039 -&gt; C00013 + C00039 | (${Variables:E2_7_7_7_kcat} * E2_7_7_7 * C00677 * C00039)/(${Variables:E2_7_7_7_km} + (E2_7_7_7 * C00677 * C00039))</v>
      </c>
    </row>
    <row r="325" spans="1:11" ht="43.5" x14ac:dyDescent="0.35">
      <c r="A325" s="12" t="s">
        <v>4220</v>
      </c>
      <c r="B325" s="12" t="s">
        <v>4221</v>
      </c>
      <c r="C325" s="12" t="s">
        <v>7980</v>
      </c>
      <c r="D325" s="12">
        <v>324</v>
      </c>
      <c r="E325" s="12" t="str">
        <f t="shared" si="15"/>
        <v>E2_7_7_7</v>
      </c>
      <c r="F325" s="12" t="s">
        <v>9413</v>
      </c>
      <c r="G325" s="12" t="s">
        <v>7594</v>
      </c>
      <c r="H325" s="12" t="s">
        <v>9761</v>
      </c>
      <c r="I325" s="12" t="s">
        <v>7444</v>
      </c>
      <c r="J325" s="12" t="str">
        <f t="shared" si="16"/>
        <v>(${Variables:E2_7_7_7_kcat} * E2_7_7_7 * C00677 * C00039)/(${Variables:E2_7_7_7_km} + (E2_7_7_7 * C00677 * C00039))</v>
      </c>
      <c r="K325" s="44" t="str">
        <f t="shared" si="17"/>
        <v>r324: C00677 + C00039 -&gt; C00013 + C00039 | (${Variables:E2_7_7_7_kcat} * E2_7_7_7 * C00677 * C00039)/(${Variables:E2_7_7_7_km} + (E2_7_7_7 * C00677 * C00039))</v>
      </c>
    </row>
    <row r="326" spans="1:11" ht="29" x14ac:dyDescent="0.35">
      <c r="A326" s="12" t="s">
        <v>22</v>
      </c>
      <c r="B326" s="12" t="s">
        <v>23</v>
      </c>
      <c r="C326" s="12" t="s">
        <v>7980</v>
      </c>
      <c r="D326" s="12">
        <v>325</v>
      </c>
      <c r="E326" s="12" t="str">
        <f t="shared" si="15"/>
        <v>E2_7_7_7</v>
      </c>
      <c r="F326" s="12" t="s">
        <v>6374</v>
      </c>
      <c r="G326" s="12" t="s">
        <v>6374</v>
      </c>
      <c r="H326" s="12" t="s">
        <v>6375</v>
      </c>
      <c r="I326" s="12" t="s">
        <v>6375</v>
      </c>
      <c r="J326" s="12" t="str">
        <f t="shared" si="16"/>
        <v>(${Variables:E2_7_7_7_kcat} * E2_7_7_7 * C11039)/(${Variables:E2_7_7_7_km} + (E2_7_7_7 * C11039))</v>
      </c>
      <c r="K326" s="44" t="str">
        <f t="shared" si="17"/>
        <v>r325: C11039 -&gt; C21031 | (${Variables:E2_7_7_7_kcat} * E2_7_7_7 * C11039)/(${Variables:E2_7_7_7_km} + (E2_7_7_7 * C11039))</v>
      </c>
    </row>
    <row r="327" spans="1:11" ht="29" x14ac:dyDescent="0.35">
      <c r="A327" s="12" t="s">
        <v>1099</v>
      </c>
      <c r="B327" s="12" t="s">
        <v>1100</v>
      </c>
      <c r="C327" s="12" t="s">
        <v>7980</v>
      </c>
      <c r="D327" s="12">
        <v>326</v>
      </c>
      <c r="E327" s="12" t="str">
        <f t="shared" si="15"/>
        <v>E2_7_7_7</v>
      </c>
      <c r="F327" s="12" t="s">
        <v>6374</v>
      </c>
      <c r="G327" s="12" t="s">
        <v>6374</v>
      </c>
      <c r="H327" s="12" t="s">
        <v>6375</v>
      </c>
      <c r="I327" s="12" t="s">
        <v>6375</v>
      </c>
      <c r="J327" s="12" t="str">
        <f t="shared" si="16"/>
        <v>(${Variables:E2_7_7_7_kcat} * E2_7_7_7 * C11039)/(${Variables:E2_7_7_7_km} + (E2_7_7_7 * C11039))</v>
      </c>
      <c r="K327" s="44" t="str">
        <f t="shared" si="17"/>
        <v>r326: C11039 -&gt; C21031 | (${Variables:E2_7_7_7_kcat} * E2_7_7_7 * C11039)/(${Variables:E2_7_7_7_km} + (E2_7_7_7 * C11039))</v>
      </c>
    </row>
    <row r="328" spans="1:11" ht="29" x14ac:dyDescent="0.35">
      <c r="A328" s="12" t="s">
        <v>1226</v>
      </c>
      <c r="B328" s="12" t="s">
        <v>1227</v>
      </c>
      <c r="C328" s="12" t="s">
        <v>7980</v>
      </c>
      <c r="D328" s="12">
        <v>327</v>
      </c>
      <c r="E328" s="12" t="str">
        <f t="shared" si="15"/>
        <v>E2_7_7_7</v>
      </c>
      <c r="F328" s="12" t="s">
        <v>6374</v>
      </c>
      <c r="G328" s="12" t="s">
        <v>6374</v>
      </c>
      <c r="H328" s="12" t="s">
        <v>6375</v>
      </c>
      <c r="I328" s="12" t="s">
        <v>6375</v>
      </c>
      <c r="J328" s="12" t="str">
        <f t="shared" si="16"/>
        <v>(${Variables:E2_7_7_7_kcat} * E2_7_7_7 * C11039)/(${Variables:E2_7_7_7_km} + (E2_7_7_7 * C11039))</v>
      </c>
      <c r="K328" s="44" t="str">
        <f t="shared" si="17"/>
        <v>r327: C11039 -&gt; C21031 | (${Variables:E2_7_7_7_kcat} * E2_7_7_7 * C11039)/(${Variables:E2_7_7_7_km} + (E2_7_7_7 * C11039))</v>
      </c>
    </row>
    <row r="329" spans="1:11" ht="29" x14ac:dyDescent="0.35">
      <c r="A329" s="12" t="s">
        <v>2430</v>
      </c>
      <c r="B329" s="12" t="s">
        <v>2431</v>
      </c>
      <c r="C329" s="12" t="s">
        <v>7980</v>
      </c>
      <c r="D329" s="12">
        <v>328</v>
      </c>
      <c r="E329" s="12" t="str">
        <f t="shared" si="15"/>
        <v>E2_7_7_7</v>
      </c>
      <c r="F329" s="12" t="s">
        <v>6374</v>
      </c>
      <c r="G329" s="12" t="s">
        <v>6374</v>
      </c>
      <c r="H329" s="12" t="s">
        <v>6375</v>
      </c>
      <c r="I329" s="12" t="s">
        <v>6375</v>
      </c>
      <c r="J329" s="12" t="str">
        <f t="shared" si="16"/>
        <v>(${Variables:E2_7_7_7_kcat} * E2_7_7_7 * C11039)/(${Variables:E2_7_7_7_km} + (E2_7_7_7 * C11039))</v>
      </c>
      <c r="K329" s="44" t="str">
        <f t="shared" si="17"/>
        <v>r328: C11039 -&gt; C21031 | (${Variables:E2_7_7_7_kcat} * E2_7_7_7 * C11039)/(${Variables:E2_7_7_7_km} + (E2_7_7_7 * C11039))</v>
      </c>
    </row>
    <row r="330" spans="1:11" ht="29" x14ac:dyDescent="0.35">
      <c r="A330" s="12" t="s">
        <v>2725</v>
      </c>
      <c r="B330" s="12" t="s">
        <v>2726</v>
      </c>
      <c r="C330" s="12" t="s">
        <v>7980</v>
      </c>
      <c r="D330" s="12">
        <v>329</v>
      </c>
      <c r="E330" s="12" t="str">
        <f t="shared" si="15"/>
        <v>E2_7_7_7</v>
      </c>
      <c r="F330" s="12" t="s">
        <v>6374</v>
      </c>
      <c r="G330" s="12" t="s">
        <v>6374</v>
      </c>
      <c r="H330" s="12" t="s">
        <v>6375</v>
      </c>
      <c r="I330" s="12" t="s">
        <v>6375</v>
      </c>
      <c r="J330" s="12" t="str">
        <f t="shared" si="16"/>
        <v>(${Variables:E2_7_7_7_kcat} * E2_7_7_7 * C11039)/(${Variables:E2_7_7_7_km} + (E2_7_7_7 * C11039))</v>
      </c>
      <c r="K330" s="44" t="str">
        <f t="shared" si="17"/>
        <v>r329: C11039 -&gt; C21031 | (${Variables:E2_7_7_7_kcat} * E2_7_7_7 * C11039)/(${Variables:E2_7_7_7_km} + (E2_7_7_7 * C11039))</v>
      </c>
    </row>
    <row r="331" spans="1:11" ht="29" x14ac:dyDescent="0.35">
      <c r="A331" s="12" t="s">
        <v>3479</v>
      </c>
      <c r="B331" s="12" t="s">
        <v>3480</v>
      </c>
      <c r="C331" s="12" t="s">
        <v>7980</v>
      </c>
      <c r="D331" s="12">
        <v>330</v>
      </c>
      <c r="E331" s="12" t="str">
        <f t="shared" si="15"/>
        <v>E2_7_7_7</v>
      </c>
      <c r="F331" s="12" t="s">
        <v>6374</v>
      </c>
      <c r="G331" s="12" t="s">
        <v>6374</v>
      </c>
      <c r="H331" s="12" t="s">
        <v>6375</v>
      </c>
      <c r="I331" s="12" t="s">
        <v>6375</v>
      </c>
      <c r="J331" s="12" t="str">
        <f t="shared" si="16"/>
        <v>(${Variables:E2_7_7_7_kcat} * E2_7_7_7 * C11039)/(${Variables:E2_7_7_7_km} + (E2_7_7_7 * C11039))</v>
      </c>
      <c r="K331" s="44" t="str">
        <f t="shared" si="17"/>
        <v>r330: C11039 -&gt; C21031 | (${Variables:E2_7_7_7_kcat} * E2_7_7_7 * C11039)/(${Variables:E2_7_7_7_km} + (E2_7_7_7 * C11039))</v>
      </c>
    </row>
    <row r="332" spans="1:11" ht="29" x14ac:dyDescent="0.35">
      <c r="A332" s="12" t="s">
        <v>4220</v>
      </c>
      <c r="B332" s="12" t="s">
        <v>4221</v>
      </c>
      <c r="C332" s="12" t="s">
        <v>7980</v>
      </c>
      <c r="D332" s="12">
        <v>331</v>
      </c>
      <c r="E332" s="12" t="str">
        <f t="shared" si="15"/>
        <v>E2_7_7_7</v>
      </c>
      <c r="F332" s="12" t="s">
        <v>6374</v>
      </c>
      <c r="G332" s="12" t="s">
        <v>6374</v>
      </c>
      <c r="H332" s="12" t="s">
        <v>6375</v>
      </c>
      <c r="I332" s="12" t="s">
        <v>6375</v>
      </c>
      <c r="J332" s="12" t="str">
        <f t="shared" si="16"/>
        <v>(${Variables:E2_7_7_7_kcat} * E2_7_7_7 * C11039)/(${Variables:E2_7_7_7_km} + (E2_7_7_7 * C11039))</v>
      </c>
      <c r="K332" s="44" t="str">
        <f t="shared" si="17"/>
        <v>r331: C11039 -&gt; C21031 | (${Variables:E2_7_7_7_kcat} * E2_7_7_7 * C11039)/(${Variables:E2_7_7_7_km} + (E2_7_7_7 * C11039))</v>
      </c>
    </row>
    <row r="333" spans="1:11" ht="43.5" x14ac:dyDescent="0.35">
      <c r="A333" s="12" t="s">
        <v>2780</v>
      </c>
      <c r="B333" s="12" t="s">
        <v>2781</v>
      </c>
      <c r="C333" s="12" t="s">
        <v>8036</v>
      </c>
      <c r="D333" s="12">
        <v>332</v>
      </c>
      <c r="E333" s="12" t="str">
        <f t="shared" si="15"/>
        <v>E2_7_7_72</v>
      </c>
      <c r="F333" s="12" t="s">
        <v>9414</v>
      </c>
      <c r="G333" s="12" t="s">
        <v>7654</v>
      </c>
      <c r="H333" s="12" t="s">
        <v>9762</v>
      </c>
      <c r="I333" s="12" t="s">
        <v>7655</v>
      </c>
      <c r="J333" s="12" t="str">
        <f t="shared" si="16"/>
        <v>(${Variables:E2_7_7_72_kcat} * E2_7_7_72 * C02211 * C00063)/(${Variables:E2_7_7_72_km} + (E2_7_7_72 * C02211 * C00063))</v>
      </c>
      <c r="K333" s="44" t="str">
        <f t="shared" si="17"/>
        <v>r332: C02211 + C00063 -&gt; C19078 + C00013 | (${Variables:E2_7_7_72_kcat} * E2_7_7_72 * C02211 * C00063)/(${Variables:E2_7_7_72_km} + (E2_7_7_72 * C02211 * C00063))</v>
      </c>
    </row>
    <row r="334" spans="1:11" ht="58" x14ac:dyDescent="0.35">
      <c r="A334" s="12" t="s">
        <v>2780</v>
      </c>
      <c r="B334" s="12" t="s">
        <v>2781</v>
      </c>
      <c r="C334" s="12" t="s">
        <v>8036</v>
      </c>
      <c r="D334" s="12">
        <v>333</v>
      </c>
      <c r="E334" s="12" t="str">
        <f t="shared" si="15"/>
        <v>E2_7_7_72</v>
      </c>
      <c r="F334" s="12" t="s">
        <v>9415</v>
      </c>
      <c r="G334" s="12" t="s">
        <v>7656</v>
      </c>
      <c r="H334" s="12" t="s">
        <v>9763</v>
      </c>
      <c r="I334" s="12" t="s">
        <v>7657</v>
      </c>
      <c r="J334" s="12" t="str">
        <f t="shared" si="16"/>
        <v>(${Variables:E2_7_7_72_kcat} * E2_7_7_72 * C02211 * C00063 * C00002)/(${Variables:E2_7_7_72_km} + (E2_7_7_72 * C02211 * C00063 * C00002))</v>
      </c>
      <c r="K334" s="44" t="str">
        <f t="shared" si="17"/>
        <v>r333: C02211 + C00063 + C00002 -&gt; C19085 + C00013 | (${Variables:E2_7_7_72_kcat} * E2_7_7_72 * C02211 * C00063 * C00002)/(${Variables:E2_7_7_72_km} + (E2_7_7_72 * C02211 * C00063 * C00002))</v>
      </c>
    </row>
    <row r="335" spans="1:11" ht="43.5" x14ac:dyDescent="0.35">
      <c r="A335" s="12" t="s">
        <v>2780</v>
      </c>
      <c r="B335" s="12" t="s">
        <v>2781</v>
      </c>
      <c r="C335" s="12" t="s">
        <v>8036</v>
      </c>
      <c r="D335" s="12">
        <v>334</v>
      </c>
      <c r="E335" s="12" t="str">
        <f t="shared" si="15"/>
        <v>E2_7_7_72</v>
      </c>
      <c r="F335" s="12" t="s">
        <v>9416</v>
      </c>
      <c r="G335" s="12" t="s">
        <v>7793</v>
      </c>
      <c r="H335" s="12" t="s">
        <v>9764</v>
      </c>
      <c r="I335" s="12" t="s">
        <v>7794</v>
      </c>
      <c r="J335" s="12" t="str">
        <f t="shared" si="16"/>
        <v>(${Variables:E2_7_7_72_kcat} * E2_7_7_72 * C19078 * C00063)/(${Variables:E2_7_7_72_km} + (E2_7_7_72 * C19078 * C00063))</v>
      </c>
      <c r="K335" s="44" t="str">
        <f t="shared" si="17"/>
        <v>r334: C19078 + C00063 -&gt; C19080 + C00013 | (${Variables:E2_7_7_72_kcat} * E2_7_7_72 * C19078 * C00063)/(${Variables:E2_7_7_72_km} + (E2_7_7_72 * C19078 * C00063))</v>
      </c>
    </row>
    <row r="336" spans="1:11" ht="43.5" x14ac:dyDescent="0.35">
      <c r="A336" s="12" t="s">
        <v>2780</v>
      </c>
      <c r="B336" s="12" t="s">
        <v>2781</v>
      </c>
      <c r="C336" s="12" t="s">
        <v>8036</v>
      </c>
      <c r="D336" s="12">
        <v>335</v>
      </c>
      <c r="E336" s="12" t="str">
        <f t="shared" si="15"/>
        <v>E2_7_7_72</v>
      </c>
      <c r="F336" s="12" t="s">
        <v>9417</v>
      </c>
      <c r="G336" s="12" t="s">
        <v>7795</v>
      </c>
      <c r="H336" s="12" t="s">
        <v>9763</v>
      </c>
      <c r="I336" s="12" t="s">
        <v>7657</v>
      </c>
      <c r="J336" s="12" t="str">
        <f t="shared" si="16"/>
        <v>(${Variables:E2_7_7_72_kcat} * E2_7_7_72 * C19080 * C00002)/(${Variables:E2_7_7_72_km} + (E2_7_7_72 * C19080 * C00002))</v>
      </c>
      <c r="K336" s="44" t="str">
        <f t="shared" si="17"/>
        <v>r335: C19080 + C00002 -&gt; C19085 + C00013 | (${Variables:E2_7_7_72_kcat} * E2_7_7_72 * C19080 * C00002)/(${Variables:E2_7_7_72_km} + (E2_7_7_72 * C19080 * C00002))</v>
      </c>
    </row>
    <row r="337" spans="1:11" ht="43.5" x14ac:dyDescent="0.35">
      <c r="A337" s="12" t="s">
        <v>2068</v>
      </c>
      <c r="B337" s="12" t="s">
        <v>2069</v>
      </c>
      <c r="C337" s="12" t="s">
        <v>7838</v>
      </c>
      <c r="D337" s="12">
        <v>336</v>
      </c>
      <c r="E337" s="12" t="str">
        <f t="shared" si="15"/>
        <v>E2_7_7_85</v>
      </c>
      <c r="F337" s="12" t="s">
        <v>6390</v>
      </c>
      <c r="G337" s="12" t="s">
        <v>6390</v>
      </c>
      <c r="H337" s="12" t="s">
        <v>9765</v>
      </c>
      <c r="I337" s="12" t="s">
        <v>7085</v>
      </c>
      <c r="J337" s="12" t="str">
        <f t="shared" si="16"/>
        <v>(${Variables:E2_7_7_85_kcat} * E2_7_7_85 * C00002)/(${Variables:E2_7_7_85_km} + (E2_7_7_85 * C00002))</v>
      </c>
      <c r="K337" s="44" t="str">
        <f t="shared" si="17"/>
        <v>r336: C00002 -&gt; C00013 + C20565 | (${Variables:E2_7_7_85_kcat} * E2_7_7_85 * C00002)/(${Variables:E2_7_7_85_km} + (E2_7_7_85 * C00002))</v>
      </c>
    </row>
    <row r="338" spans="1:11" ht="58" x14ac:dyDescent="0.35">
      <c r="A338" s="12" t="s">
        <v>2198</v>
      </c>
      <c r="B338" s="12" t="s">
        <v>2199</v>
      </c>
      <c r="C338" s="12" t="s">
        <v>7991</v>
      </c>
      <c r="D338" s="12">
        <v>337</v>
      </c>
      <c r="E338" s="12" t="str">
        <f t="shared" si="15"/>
        <v>E2_7_7_87</v>
      </c>
      <c r="F338" s="12" t="s">
        <v>9418</v>
      </c>
      <c r="G338" s="12" t="s">
        <v>7472</v>
      </c>
      <c r="H338" s="12" t="s">
        <v>9766</v>
      </c>
      <c r="I338" s="12" t="s">
        <v>7473</v>
      </c>
      <c r="J338" s="12" t="str">
        <f t="shared" si="16"/>
        <v>(${Variables:E2_7_7_87_kcat} * E2_7_7_87 * C00188 * C00002 * C00288 * C00080)/(${Variables:E2_7_7_87_km} + (E2_7_7_87 * C00188 * C00002 * C00288 * C00080))</v>
      </c>
      <c r="K338" s="44" t="str">
        <f t="shared" si="17"/>
        <v>r337: C00188 + C00002 + C00288 + C00080 -&gt; C20641 + C00013 + C00001 | (${Variables:E2_7_7_87_kcat} * E2_7_7_87 * C00188 * C00002 * C00288 * C00080)/(${Variables:E2_7_7_87_km} + (E2_7_7_87 * C00188 * C00002 * C00288 * C00080))</v>
      </c>
    </row>
    <row r="339" spans="1:11" ht="43.5" x14ac:dyDescent="0.35">
      <c r="A339" s="12" t="s">
        <v>1813</v>
      </c>
      <c r="B339" s="12" t="s">
        <v>1814</v>
      </c>
      <c r="C339" s="12" t="s">
        <v>7958</v>
      </c>
      <c r="D339" s="12">
        <v>338</v>
      </c>
      <c r="E339" s="12" t="str">
        <f t="shared" si="15"/>
        <v>E2_7_7_9</v>
      </c>
      <c r="F339" s="12" t="s">
        <v>9419</v>
      </c>
      <c r="G339" s="12" t="s">
        <v>7377</v>
      </c>
      <c r="H339" s="12" t="s">
        <v>9767</v>
      </c>
      <c r="I339" s="12" t="s">
        <v>7378</v>
      </c>
      <c r="J339" s="12" t="str">
        <f t="shared" si="16"/>
        <v>(${Variables:E2_7_7_9_kcat} * E2_7_7_9 * C00075 * C00103)/(${Variables:E2_7_7_9_km} + (E2_7_7_9 * C00075 * C00103))</v>
      </c>
      <c r="K339" s="44" t="str">
        <f t="shared" si="17"/>
        <v>r338: C00075 + C00103 -&gt; C00013 + C00029 | (${Variables:E2_7_7_9_kcat} * E2_7_7_9 * C00075 * C00103)/(${Variables:E2_7_7_9_km} + (E2_7_7_9 * C00075 * C00103))</v>
      </c>
    </row>
    <row r="340" spans="1:11" ht="43.5" x14ac:dyDescent="0.35">
      <c r="A340" s="12" t="s">
        <v>4635</v>
      </c>
      <c r="B340" s="12" t="s">
        <v>4636</v>
      </c>
      <c r="C340" s="12" t="s">
        <v>7958</v>
      </c>
      <c r="D340" s="12">
        <v>339</v>
      </c>
      <c r="E340" s="12" t="str">
        <f t="shared" si="15"/>
        <v>E2_7_7_9</v>
      </c>
      <c r="F340" s="12" t="s">
        <v>9419</v>
      </c>
      <c r="G340" s="12" t="s">
        <v>7377</v>
      </c>
      <c r="H340" s="12" t="s">
        <v>9767</v>
      </c>
      <c r="I340" s="12" t="s">
        <v>7378</v>
      </c>
      <c r="J340" s="12" t="str">
        <f t="shared" si="16"/>
        <v>(${Variables:E2_7_7_9_kcat} * E2_7_7_9 * C00075 * C00103)/(${Variables:E2_7_7_9_km} + (E2_7_7_9 * C00075 * C00103))</v>
      </c>
      <c r="K340" s="44" t="str">
        <f t="shared" si="17"/>
        <v>r339: C00075 + C00103 -&gt; C00013 + C00029 | (${Variables:E2_7_7_9_kcat} * E2_7_7_9 * C00075 * C00103)/(${Variables:E2_7_7_9_km} + (E2_7_7_9 * C00075 * C00103))</v>
      </c>
    </row>
    <row r="341" spans="1:11" ht="43.5" x14ac:dyDescent="0.35">
      <c r="A341" s="12" t="s">
        <v>2325</v>
      </c>
      <c r="B341" s="12" t="s">
        <v>2326</v>
      </c>
      <c r="C341" s="12" t="s">
        <v>8053</v>
      </c>
      <c r="D341" s="12">
        <v>340</v>
      </c>
      <c r="E341" s="12" t="str">
        <f t="shared" si="15"/>
        <v>E2_7_8_13</v>
      </c>
      <c r="F341" s="12" t="s">
        <v>9420</v>
      </c>
      <c r="G341" s="12" t="s">
        <v>7705</v>
      </c>
      <c r="H341" s="12" t="s">
        <v>9768</v>
      </c>
      <c r="I341" s="12" t="s">
        <v>7706</v>
      </c>
      <c r="J341" s="12" t="str">
        <f t="shared" si="16"/>
        <v>(${Variables:E2_7_8_13_kcat} * E2_7_8_13 * C04702 * C17556)/(${Variables:E2_7_8_13_km} + (E2_7_8_13 * C04702 * C17556))</v>
      </c>
      <c r="K341" s="44" t="str">
        <f t="shared" si="17"/>
        <v>r340: C04702 + C17556 -&gt; C00105 + C04851 | (${Variables:E2_7_8_13_kcat} * E2_7_8_13 * C04702 * C17556)/(${Variables:E2_7_8_13_km} + (E2_7_8_13 * C04702 * C17556))</v>
      </c>
    </row>
    <row r="342" spans="1:11" ht="43.5" x14ac:dyDescent="0.35">
      <c r="A342" s="12" t="s">
        <v>2325</v>
      </c>
      <c r="B342" s="12" t="s">
        <v>2326</v>
      </c>
      <c r="C342" s="12" t="s">
        <v>8053</v>
      </c>
      <c r="D342" s="12">
        <v>341</v>
      </c>
      <c r="E342" s="12" t="str">
        <f t="shared" si="15"/>
        <v>E2_7_8_13</v>
      </c>
      <c r="F342" s="12" t="s">
        <v>9421</v>
      </c>
      <c r="G342" s="12" t="s">
        <v>7713</v>
      </c>
      <c r="H342" s="12" t="s">
        <v>9769</v>
      </c>
      <c r="I342" s="12" t="s">
        <v>7714</v>
      </c>
      <c r="J342" s="12" t="str">
        <f t="shared" si="16"/>
        <v>(${Variables:E2_7_8_13_kcat} * E2_7_8_13 * C04882 * C17556)/(${Variables:E2_7_8_13_km} + (E2_7_8_13 * C04882 * C17556))</v>
      </c>
      <c r="K342" s="44" t="str">
        <f t="shared" si="17"/>
        <v>r341: C04882 + C17556 -&gt; C00105 + C05897 | (${Variables:E2_7_8_13_kcat} * E2_7_8_13 * C04882 * C17556)/(${Variables:E2_7_8_13_km} + (E2_7_8_13 * C04882 * C17556))</v>
      </c>
    </row>
    <row r="343" spans="1:11" ht="43.5" x14ac:dyDescent="0.35">
      <c r="A343" s="12" t="s">
        <v>1919</v>
      </c>
      <c r="B343" s="12" t="s">
        <v>1920</v>
      </c>
      <c r="C343" s="12" t="s">
        <v>8000</v>
      </c>
      <c r="D343" s="12">
        <v>342</v>
      </c>
      <c r="E343" s="12" t="str">
        <f t="shared" si="15"/>
        <v>E2_7_8_5</v>
      </c>
      <c r="F343" s="12" t="s">
        <v>9422</v>
      </c>
      <c r="G343" s="12" t="s">
        <v>7500</v>
      </c>
      <c r="H343" s="12" t="s">
        <v>9770</v>
      </c>
      <c r="I343" s="12" t="s">
        <v>7501</v>
      </c>
      <c r="J343" s="12" t="str">
        <f t="shared" si="16"/>
        <v>(${Variables:E2_7_8_5_kcat} * E2_7_8_5 * C00269 * C00093)/(${Variables:E2_7_8_5_km} + (E2_7_8_5 * C00269 * C00093))</v>
      </c>
      <c r="K343" s="44" t="str">
        <f t="shared" si="17"/>
        <v>r342: C00269 + C00093 -&gt; C00055 + C03892 | (${Variables:E2_7_8_5_kcat} * E2_7_8_5 * C00269 * C00093)/(${Variables:E2_7_8_5_km} + (E2_7_8_5 * C00269 * C00093))</v>
      </c>
    </row>
    <row r="344" spans="1:11" ht="43.5" x14ac:dyDescent="0.35">
      <c r="A344" s="12" t="s">
        <v>730</v>
      </c>
      <c r="B344" s="12" t="s">
        <v>731</v>
      </c>
      <c r="C344" s="12" t="s">
        <v>7915</v>
      </c>
      <c r="D344" s="12">
        <v>343</v>
      </c>
      <c r="E344" s="12" t="str">
        <f t="shared" si="15"/>
        <v>E2_7_8_7</v>
      </c>
      <c r="F344" s="12" t="s">
        <v>9423</v>
      </c>
      <c r="G344" s="12" t="s">
        <v>7288</v>
      </c>
      <c r="H344" s="12" t="s">
        <v>9771</v>
      </c>
      <c r="I344" s="12" t="s">
        <v>7289</v>
      </c>
      <c r="J344" s="12" t="str">
        <f t="shared" si="16"/>
        <v>(${Variables:E2_7_8_7_kcat} * E2_7_8_7 * C00010 * C03688)/(${Variables:E2_7_8_7_km} + (E2_7_8_7 * C00010 * C03688))</v>
      </c>
      <c r="K344" s="44" t="str">
        <f t="shared" si="17"/>
        <v>r343: C00010 + C03688 -&gt; C00054 + C00229 | (${Variables:E2_7_8_7_kcat} * E2_7_8_7 * C00010 * C03688)/(${Variables:E2_7_8_7_km} + (E2_7_8_7 * C00010 * C03688))</v>
      </c>
    </row>
    <row r="345" spans="1:11" ht="58" x14ac:dyDescent="0.35">
      <c r="A345" s="12" t="s">
        <v>2377</v>
      </c>
      <c r="B345" s="12" t="s">
        <v>2378</v>
      </c>
      <c r="C345" s="12" t="s">
        <v>8022</v>
      </c>
      <c r="D345" s="12">
        <v>344</v>
      </c>
      <c r="E345" s="12" t="str">
        <f t="shared" si="15"/>
        <v>E2_8_1_13</v>
      </c>
      <c r="F345" s="12" t="s">
        <v>9424</v>
      </c>
      <c r="G345" s="12" t="s">
        <v>7607</v>
      </c>
      <c r="H345" s="12" t="s">
        <v>9772</v>
      </c>
      <c r="I345" s="12" t="s">
        <v>7608</v>
      </c>
      <c r="J345" s="12" t="str">
        <f t="shared" si="16"/>
        <v>(${Variables:E2_8_1_13_kcat} * E2_8_1_13 * C00868 * C15812 * C00002)/(${Variables:E2_8_1_13_km} + (E2_8_1_13 * C00868 * C15812 * C00002))</v>
      </c>
      <c r="K345" s="44" t="str">
        <f t="shared" si="17"/>
        <v>r344: C00868 + C15812 + C00002 -&gt; C17322 + C15811 + C00020 + C00013 | (${Variables:E2_8_1_13_kcat} * E2_8_1_13 * C00868 * C15812 * C00002)/(${Variables:E2_8_1_13_km} + (E2_8_1_13 * C00868 * C15812 * C00002))</v>
      </c>
    </row>
    <row r="346" spans="1:11" ht="43.5" x14ac:dyDescent="0.35">
      <c r="A346" s="12" t="s">
        <v>2272</v>
      </c>
      <c r="B346" s="12" t="s">
        <v>2273</v>
      </c>
      <c r="C346" s="12" t="s">
        <v>7968</v>
      </c>
      <c r="D346" s="12">
        <v>345</v>
      </c>
      <c r="E346" s="12" t="str">
        <f t="shared" si="15"/>
        <v>E2_8_1_4</v>
      </c>
      <c r="F346" s="12" t="s">
        <v>9425</v>
      </c>
      <c r="G346" s="12" t="s">
        <v>7415</v>
      </c>
      <c r="H346" s="12" t="s">
        <v>9773</v>
      </c>
      <c r="I346" s="12" t="s">
        <v>7416</v>
      </c>
      <c r="J346" s="12" t="str">
        <f t="shared" si="16"/>
        <v>(${Variables:E2_8_1_4_kcat} * E2_8_1_4 * C00097 * C02342)/(${Variables:E2_8_1_4_km} + (E2_8_1_4 * C00097 * C02342))</v>
      </c>
      <c r="K346" s="44" t="str">
        <f t="shared" si="17"/>
        <v>r345: C00097 + C02342 -&gt; C00065 + C04161 | (${Variables:E2_8_1_4_kcat} * E2_8_1_4 * C00097 * C02342)/(${Variables:E2_8_1_4_km} + (E2_8_1_4 * C00097 * C02342))</v>
      </c>
    </row>
    <row r="347" spans="1:11" ht="58" x14ac:dyDescent="0.35">
      <c r="A347" s="12" t="s">
        <v>2272</v>
      </c>
      <c r="B347" s="12" t="s">
        <v>2273</v>
      </c>
      <c r="C347" s="12" t="s">
        <v>7968</v>
      </c>
      <c r="D347" s="12">
        <v>346</v>
      </c>
      <c r="E347" s="12" t="str">
        <f t="shared" si="15"/>
        <v>E2_8_1_4</v>
      </c>
      <c r="F347" s="12" t="s">
        <v>9426</v>
      </c>
      <c r="G347" s="12" t="s">
        <v>7775</v>
      </c>
      <c r="H347" s="12" t="s">
        <v>9774</v>
      </c>
      <c r="I347" s="12" t="s">
        <v>7776</v>
      </c>
      <c r="J347" s="12" t="str">
        <f t="shared" si="16"/>
        <v>(${Variables:E2_8_1_4_kcat} * E2_8_1_4 * C15812 * C15813 * C00030)/(${Variables:E2_8_1_4_km} + (E2_8_1_4 * C15812 * C15813 * C00030))</v>
      </c>
      <c r="K347" s="44" t="str">
        <f t="shared" si="17"/>
        <v>r346: C15812 + C15813 + C00030 -&gt; C00020 + C15814 + C15811 + C00028 | (${Variables:E2_8_1_4_kcat} * E2_8_1_4 * C15812 * C15813 * C00030)/(${Variables:E2_8_1_4_km} + (E2_8_1_4 * C15812 * C15813 * C00030))</v>
      </c>
    </row>
    <row r="348" spans="1:11" ht="43.5" x14ac:dyDescent="0.35">
      <c r="A348" s="12" t="s">
        <v>2628</v>
      </c>
      <c r="B348" s="12" t="s">
        <v>2629</v>
      </c>
      <c r="C348" s="12" t="s">
        <v>7935</v>
      </c>
      <c r="D348" s="12">
        <v>347</v>
      </c>
      <c r="E348" s="12" t="str">
        <f t="shared" si="15"/>
        <v>E2_8_3_10</v>
      </c>
      <c r="F348" s="12" t="s">
        <v>9427</v>
      </c>
      <c r="G348" s="12" t="s">
        <v>7314</v>
      </c>
      <c r="H348" s="12" t="s">
        <v>9775</v>
      </c>
      <c r="I348" s="12" t="s">
        <v>7315</v>
      </c>
      <c r="J348" s="12" t="str">
        <f t="shared" si="16"/>
        <v>(${Variables:E2_8_3_10_kcat} * E2_8_3_10 * C00024 * C00158)/(${Variables:E2_8_3_10_km} + (E2_8_3_10 * C00024 * C00158))</v>
      </c>
      <c r="K348" s="44" t="str">
        <f t="shared" si="17"/>
        <v>r347: C00024 + C00158 -&gt; C00033 + C00566 | (${Variables:E2_8_3_10_kcat} * E2_8_3_10 * C00024 * C00158)/(${Variables:E2_8_3_10_km} + (E2_8_3_10 * C00024 * C00158))</v>
      </c>
    </row>
    <row r="349" spans="1:11" ht="43.5" x14ac:dyDescent="0.35">
      <c r="A349" s="12" t="s">
        <v>1164</v>
      </c>
      <c r="B349" s="12" t="s">
        <v>1165</v>
      </c>
      <c r="C349" s="12" t="s">
        <v>8020</v>
      </c>
      <c r="D349" s="12">
        <v>348</v>
      </c>
      <c r="E349" s="12" t="str">
        <f t="shared" si="15"/>
        <v>E2_8_3_16</v>
      </c>
      <c r="F349" s="12" t="s">
        <v>9428</v>
      </c>
      <c r="G349" s="12" t="s">
        <v>7603</v>
      </c>
      <c r="H349" s="12" t="s">
        <v>9776</v>
      </c>
      <c r="I349" s="12" t="s">
        <v>7604</v>
      </c>
      <c r="J349" s="12" t="str">
        <f t="shared" si="16"/>
        <v>(${Variables:E2_8_3_16_kcat} * E2_8_3_16 * C00798 * C00209)/(${Variables:E2_8_3_16_km} + (E2_8_3_16 * C00798 * C00209))</v>
      </c>
      <c r="K349" s="44" t="str">
        <f t="shared" si="17"/>
        <v>r348: C00798 + C00209 -&gt; C00058 + C00313 | (${Variables:E2_8_3_16_kcat} * E2_8_3_16 * C00798 * C00209)/(${Variables:E2_8_3_16_km} + (E2_8_3_16 * C00798 * C00209))</v>
      </c>
    </row>
    <row r="350" spans="1:11" ht="43.5" x14ac:dyDescent="0.35">
      <c r="A350" s="12" t="s">
        <v>189</v>
      </c>
      <c r="B350" s="12" t="s">
        <v>190</v>
      </c>
      <c r="C350" s="12" t="s">
        <v>8065</v>
      </c>
      <c r="D350" s="12">
        <v>349</v>
      </c>
      <c r="E350" s="12" t="str">
        <f t="shared" si="15"/>
        <v>E3_1_1_103</v>
      </c>
      <c r="F350" s="12" t="s">
        <v>9429</v>
      </c>
      <c r="G350" s="12" t="s">
        <v>7806</v>
      </c>
      <c r="H350" s="12" t="s">
        <v>9777</v>
      </c>
      <c r="I350" s="12" t="s">
        <v>7807</v>
      </c>
      <c r="J350" s="12" t="str">
        <f t="shared" si="16"/>
        <v>(${Variables:E3_1_1_103_kcat} * E3_1_1_103 * C21811 * C00001)/(${Variables:E3_1_1_103_km} + (E3_1_1_103 * C21811 * C00001))</v>
      </c>
      <c r="K350" s="44" t="str">
        <f t="shared" si="17"/>
        <v>r349: C21811 + C00001 -&gt; C21812 + C00133 | (${Variables:E3_1_1_103_kcat} * E3_1_1_103 * C21811 * C00001)/(${Variables:E3_1_1_103_km} + (E3_1_1_103 * C21811 * C00001))</v>
      </c>
    </row>
    <row r="351" spans="1:11" ht="43.5" x14ac:dyDescent="0.35">
      <c r="A351" s="12" t="s">
        <v>2160</v>
      </c>
      <c r="B351" s="12" t="s">
        <v>2161</v>
      </c>
      <c r="C351" s="12" t="s">
        <v>8065</v>
      </c>
      <c r="D351" s="12">
        <v>350</v>
      </c>
      <c r="E351" s="12" t="str">
        <f t="shared" si="15"/>
        <v>E3_1_1_103</v>
      </c>
      <c r="F351" s="12" t="s">
        <v>9429</v>
      </c>
      <c r="G351" s="12" t="s">
        <v>7806</v>
      </c>
      <c r="H351" s="12" t="s">
        <v>9777</v>
      </c>
      <c r="I351" s="12" t="s">
        <v>7807</v>
      </c>
      <c r="J351" s="12" t="str">
        <f t="shared" si="16"/>
        <v>(${Variables:E3_1_1_103_kcat} * E3_1_1_103 * C21811 * C00001)/(${Variables:E3_1_1_103_km} + (E3_1_1_103 * C21811 * C00001))</v>
      </c>
      <c r="K351" s="44" t="str">
        <f t="shared" si="17"/>
        <v>r350: C21811 + C00001 -&gt; C21812 + C00133 | (${Variables:E3_1_1_103_kcat} * E3_1_1_103 * C21811 * C00001)/(${Variables:E3_1_1_103_km} + (E3_1_1_103 * C21811 * C00001))</v>
      </c>
    </row>
    <row r="352" spans="1:11" ht="43.5" x14ac:dyDescent="0.35">
      <c r="A352" s="12" t="s">
        <v>2486</v>
      </c>
      <c r="B352" s="12" t="s">
        <v>2487</v>
      </c>
      <c r="C352" s="12" t="s">
        <v>8065</v>
      </c>
      <c r="D352" s="12">
        <v>351</v>
      </c>
      <c r="E352" s="12" t="str">
        <f t="shared" si="15"/>
        <v>E3_1_1_103</v>
      </c>
      <c r="F352" s="12" t="s">
        <v>9429</v>
      </c>
      <c r="G352" s="12" t="s">
        <v>7806</v>
      </c>
      <c r="H352" s="12" t="s">
        <v>9777</v>
      </c>
      <c r="I352" s="12" t="s">
        <v>7807</v>
      </c>
      <c r="J352" s="12" t="str">
        <f t="shared" si="16"/>
        <v>(${Variables:E3_1_1_103_kcat} * E3_1_1_103 * C21811 * C00001)/(${Variables:E3_1_1_103_km} + (E3_1_1_103 * C21811 * C00001))</v>
      </c>
      <c r="K352" s="44" t="str">
        <f t="shared" si="17"/>
        <v>r351: C21811 + C00001 -&gt; C21812 + C00133 | (${Variables:E3_1_1_103_kcat} * E3_1_1_103 * C21811 * C00001)/(${Variables:E3_1_1_103_km} + (E3_1_1_103 * C21811 * C00001))</v>
      </c>
    </row>
    <row r="353" spans="1:11" ht="43.5" x14ac:dyDescent="0.35">
      <c r="A353" s="12" t="s">
        <v>4365</v>
      </c>
      <c r="B353" s="12" t="s">
        <v>4366</v>
      </c>
      <c r="C353" s="12" t="s">
        <v>8065</v>
      </c>
      <c r="D353" s="12">
        <v>352</v>
      </c>
      <c r="E353" s="12" t="str">
        <f t="shared" si="15"/>
        <v>E3_1_1_103</v>
      </c>
      <c r="F353" s="12" t="s">
        <v>9429</v>
      </c>
      <c r="G353" s="12" t="s">
        <v>7806</v>
      </c>
      <c r="H353" s="12" t="s">
        <v>9777</v>
      </c>
      <c r="I353" s="12" t="s">
        <v>7807</v>
      </c>
      <c r="J353" s="12" t="str">
        <f t="shared" si="16"/>
        <v>(${Variables:E3_1_1_103_kcat} * E3_1_1_103 * C21811 * C00001)/(${Variables:E3_1_1_103_km} + (E3_1_1_103 * C21811 * C00001))</v>
      </c>
      <c r="K353" s="44" t="str">
        <f t="shared" si="17"/>
        <v>r352: C21811 + C00001 -&gt; C21812 + C00133 | (${Variables:E3_1_1_103_kcat} * E3_1_1_103 * C21811 * C00001)/(${Variables:E3_1_1_103_km} + (E3_1_1_103 * C21811 * C00001))</v>
      </c>
    </row>
    <row r="354" spans="1:11" ht="43.5" x14ac:dyDescent="0.35">
      <c r="A354" s="12" t="s">
        <v>5074</v>
      </c>
      <c r="B354" s="12" t="s">
        <v>5075</v>
      </c>
      <c r="C354" s="12" t="s">
        <v>8065</v>
      </c>
      <c r="D354" s="12">
        <v>353</v>
      </c>
      <c r="E354" s="12" t="str">
        <f t="shared" si="15"/>
        <v>E3_1_1_103</v>
      </c>
      <c r="F354" s="12" t="s">
        <v>9429</v>
      </c>
      <c r="G354" s="12" t="s">
        <v>7806</v>
      </c>
      <c r="H354" s="12" t="s">
        <v>9777</v>
      </c>
      <c r="I354" s="12" t="s">
        <v>7807</v>
      </c>
      <c r="J354" s="12" t="str">
        <f t="shared" si="16"/>
        <v>(${Variables:E3_1_1_103_kcat} * E3_1_1_103 * C21811 * C00001)/(${Variables:E3_1_1_103_km} + (E3_1_1_103 * C21811 * C00001))</v>
      </c>
      <c r="K354" s="44" t="str">
        <f t="shared" si="17"/>
        <v>r353: C21811 + C00001 -&gt; C21812 + C00133 | (${Variables:E3_1_1_103_kcat} * E3_1_1_103 * C21811 * C00001)/(${Variables:E3_1_1_103_km} + (E3_1_1_103 * C21811 * C00001))</v>
      </c>
    </row>
    <row r="355" spans="1:11" ht="43.5" x14ac:dyDescent="0.35">
      <c r="A355" s="12" t="s">
        <v>4930</v>
      </c>
      <c r="B355" s="12" t="s">
        <v>4931</v>
      </c>
      <c r="C355" s="12" t="s">
        <v>8064</v>
      </c>
      <c r="D355" s="12">
        <v>354</v>
      </c>
      <c r="E355" s="12" t="str">
        <f t="shared" si="15"/>
        <v>E3_1_1_106</v>
      </c>
      <c r="F355" s="12" t="s">
        <v>9430</v>
      </c>
      <c r="G355" s="12" t="s">
        <v>7802</v>
      </c>
      <c r="H355" s="12" t="s">
        <v>9778</v>
      </c>
      <c r="I355" s="12" t="s">
        <v>7803</v>
      </c>
      <c r="J355" s="12" t="str">
        <f t="shared" si="16"/>
        <v>(${Variables:E3_1_1_106_kcat} * E3_1_1_106 * C20658 * C00001)/(${Variables:E3_1_1_106_km} + (E3_1_1_106 * C20658 * C00001))</v>
      </c>
      <c r="K355" s="44" t="str">
        <f t="shared" si="17"/>
        <v>r354: C20658 + C00001 -&gt; C00301 + C00033 | (${Variables:E3_1_1_106_kcat} * E3_1_1_106 * C20658 * C00001)/(${Variables:E3_1_1_106_km} + (E3_1_1_106 * C20658 * C00001))</v>
      </c>
    </row>
    <row r="356" spans="1:11" ht="43.5" x14ac:dyDescent="0.35">
      <c r="A356" s="12" t="s">
        <v>4930</v>
      </c>
      <c r="B356" s="12" t="s">
        <v>4931</v>
      </c>
      <c r="C356" s="12" t="s">
        <v>8064</v>
      </c>
      <c r="D356" s="12">
        <v>355</v>
      </c>
      <c r="E356" s="12" t="str">
        <f t="shared" si="15"/>
        <v>E3_1_1_106</v>
      </c>
      <c r="F356" s="12" t="s">
        <v>9431</v>
      </c>
      <c r="G356" s="12" t="s">
        <v>7808</v>
      </c>
      <c r="H356" s="12" t="s">
        <v>9778</v>
      </c>
      <c r="I356" s="12" t="s">
        <v>7803</v>
      </c>
      <c r="J356" s="12" t="str">
        <f t="shared" si="16"/>
        <v>(${Variables:E3_1_1_106_kcat} * E3_1_1_106 * C22131 * C00001)/(${Variables:E3_1_1_106_km} + (E3_1_1_106 * C22131 * C00001))</v>
      </c>
      <c r="K356" s="44" t="str">
        <f t="shared" si="17"/>
        <v>r355: C22131 + C00001 -&gt; C00301 + C00033 | (${Variables:E3_1_1_106_kcat} * E3_1_1_106 * C22131 * C00001)/(${Variables:E3_1_1_106_km} + (E3_1_1_106 * C22131 * C00001))</v>
      </c>
    </row>
    <row r="357" spans="1:11" ht="43.5" x14ac:dyDescent="0.35">
      <c r="A357" s="12" t="s">
        <v>745</v>
      </c>
      <c r="B357" s="12" t="s">
        <v>746</v>
      </c>
      <c r="C357" s="12" t="s">
        <v>8046</v>
      </c>
      <c r="D357" s="12">
        <v>356</v>
      </c>
      <c r="E357" s="12" t="str">
        <f t="shared" si="15"/>
        <v>E3_1_1_29</v>
      </c>
      <c r="F357" s="12" t="s">
        <v>9432</v>
      </c>
      <c r="G357" s="12" t="s">
        <v>7682</v>
      </c>
      <c r="H357" s="12" t="s">
        <v>9779</v>
      </c>
      <c r="I357" s="12" t="s">
        <v>7683</v>
      </c>
      <c r="J357" s="12" t="str">
        <f t="shared" si="16"/>
        <v>(${Variables:E3_1_1_29_kcat} * E3_1_1_29 * C03880 * C00001)/(${Variables:E3_1_1_29_km} + (E3_1_1_29 * C03880 * C00001))</v>
      </c>
      <c r="K357" s="44" t="str">
        <f t="shared" si="17"/>
        <v>r356: C03880 + C00001 -&gt; C03523 + C00066 | (${Variables:E3_1_1_29_kcat} * E3_1_1_29 * C03880 * C00001)/(${Variables:E3_1_1_29_km} + (E3_1_1_29 * C03880 * C00001))</v>
      </c>
    </row>
    <row r="358" spans="1:11" ht="43.5" x14ac:dyDescent="0.35">
      <c r="A358" s="12" t="s">
        <v>2667</v>
      </c>
      <c r="B358" s="12" t="s">
        <v>2668</v>
      </c>
      <c r="C358" s="12" t="s">
        <v>7837</v>
      </c>
      <c r="D358" s="12">
        <v>357</v>
      </c>
      <c r="E358" s="12" t="str">
        <f t="shared" si="15"/>
        <v>E3_1_1_96</v>
      </c>
      <c r="F358" s="12" t="s">
        <v>6453</v>
      </c>
      <c r="G358" s="12" t="s">
        <v>6453</v>
      </c>
      <c r="H358" s="12" t="s">
        <v>9780</v>
      </c>
      <c r="I358" s="12" t="s">
        <v>7084</v>
      </c>
      <c r="J358" s="12" t="str">
        <f t="shared" si="16"/>
        <v>(${Variables:E3_1_1_96_kcat} * E3_1_1_96 * C00001)/(${Variables:E3_1_1_96_km} + (E3_1_1_96 * C00001))</v>
      </c>
      <c r="K358" s="44" t="str">
        <f t="shared" si="17"/>
        <v>r357: C00001 -&gt; C00405 + C00066 + C00037 + C01635 | (${Variables:E3_1_1_96_kcat} * E3_1_1_96 * C00001)/(${Variables:E3_1_1_96_km} + (E3_1_1_96 * C00001))</v>
      </c>
    </row>
    <row r="359" spans="1:11" ht="43.5" x14ac:dyDescent="0.35">
      <c r="A359" s="12" t="s">
        <v>2687</v>
      </c>
      <c r="B359" s="12" t="s">
        <v>2688</v>
      </c>
      <c r="C359" s="12" t="s">
        <v>8023</v>
      </c>
      <c r="D359" s="12">
        <v>358</v>
      </c>
      <c r="E359" s="12" t="str">
        <f t="shared" si="15"/>
        <v>E3_1_3_23</v>
      </c>
      <c r="F359" s="12" t="s">
        <v>9433</v>
      </c>
      <c r="G359" s="12" t="s">
        <v>7609</v>
      </c>
      <c r="H359" s="12" t="s">
        <v>9781</v>
      </c>
      <c r="I359" s="12" t="s">
        <v>7610</v>
      </c>
      <c r="J359" s="12" t="str">
        <f t="shared" si="16"/>
        <v>(${Variables:E3_1_3_23_kcat} * E3_1_3_23 * C00934 * C00001)/(${Variables:E3_1_3_23_km} + (E3_1_3_23 * C00934 * C00001))</v>
      </c>
      <c r="K359" s="44" t="str">
        <f t="shared" si="17"/>
        <v>r358: C00934 + C00001 -&gt; C11477 + C00009 | (${Variables:E3_1_3_23_kcat} * E3_1_3_23 * C00934 * C00001)/(${Variables:E3_1_3_23_km} + (E3_1_3_23 * C00934 * C00001))</v>
      </c>
    </row>
    <row r="360" spans="1:11" ht="43.5" x14ac:dyDescent="0.35">
      <c r="A360" s="12" t="s">
        <v>412</v>
      </c>
      <c r="B360" s="12" t="s">
        <v>413</v>
      </c>
      <c r="C360" s="12" t="s">
        <v>8029</v>
      </c>
      <c r="D360" s="12">
        <v>359</v>
      </c>
      <c r="E360" s="12" t="str">
        <f t="shared" si="15"/>
        <v>E3_1_3_48</v>
      </c>
      <c r="F360" s="12" t="s">
        <v>9434</v>
      </c>
      <c r="G360" s="12" t="s">
        <v>7630</v>
      </c>
      <c r="H360" s="12" t="s">
        <v>9782</v>
      </c>
      <c r="I360" s="12" t="s">
        <v>7631</v>
      </c>
      <c r="J360" s="12" t="str">
        <f t="shared" si="16"/>
        <v>(${Variables:E3_1_3_48_kcat} * E3_1_3_48 * C01167 * C00001)/(${Variables:E3_1_3_48_km} + (E3_1_3_48 * C01167 * C00001))</v>
      </c>
      <c r="K360" s="44" t="str">
        <f t="shared" si="17"/>
        <v>r359: C01167 + C00001 -&gt; C00585 + C00009 | (${Variables:E3_1_3_48_kcat} * E3_1_3_48 * C01167 * C00001)/(${Variables:E3_1_3_48_km} + (E3_1_3_48 * C01167 * C00001))</v>
      </c>
    </row>
    <row r="361" spans="1:11" ht="43.5" x14ac:dyDescent="0.35">
      <c r="A361" s="12" t="s">
        <v>2084</v>
      </c>
      <c r="B361" s="12" t="s">
        <v>2085</v>
      </c>
      <c r="C361" s="12" t="s">
        <v>8029</v>
      </c>
      <c r="D361" s="12">
        <v>360</v>
      </c>
      <c r="E361" s="12" t="str">
        <f t="shared" si="15"/>
        <v>E3_1_3_48</v>
      </c>
      <c r="F361" s="12" t="s">
        <v>9434</v>
      </c>
      <c r="G361" s="12" t="s">
        <v>7630</v>
      </c>
      <c r="H361" s="12" t="s">
        <v>9782</v>
      </c>
      <c r="I361" s="12" t="s">
        <v>7631</v>
      </c>
      <c r="J361" s="12" t="str">
        <f t="shared" si="16"/>
        <v>(${Variables:E3_1_3_48_kcat} * E3_1_3_48 * C01167 * C00001)/(${Variables:E3_1_3_48_km} + (E3_1_3_48 * C01167 * C00001))</v>
      </c>
      <c r="K361" s="44" t="str">
        <f t="shared" si="17"/>
        <v>r360: C01167 + C00001 -&gt; C00585 + C00009 | (${Variables:E3_1_3_48_kcat} * E3_1_3_48 * C01167 * C00001)/(${Variables:E3_1_3_48_km} + (E3_1_3_48 * C01167 * C00001))</v>
      </c>
    </row>
    <row r="362" spans="1:11" ht="43.5" x14ac:dyDescent="0.35">
      <c r="A362" s="12" t="s">
        <v>4666</v>
      </c>
      <c r="B362" s="12" t="s">
        <v>4667</v>
      </c>
      <c r="C362" s="12" t="s">
        <v>8029</v>
      </c>
      <c r="D362" s="12">
        <v>361</v>
      </c>
      <c r="E362" s="12" t="str">
        <f t="shared" si="15"/>
        <v>E3_1_3_48</v>
      </c>
      <c r="F362" s="12" t="s">
        <v>9434</v>
      </c>
      <c r="G362" s="12" t="s">
        <v>7630</v>
      </c>
      <c r="H362" s="12" t="s">
        <v>9782</v>
      </c>
      <c r="I362" s="12" t="s">
        <v>7631</v>
      </c>
      <c r="J362" s="12" t="str">
        <f t="shared" si="16"/>
        <v>(${Variables:E3_1_3_48_kcat} * E3_1_3_48 * C01167 * C00001)/(${Variables:E3_1_3_48_km} + (E3_1_3_48 * C01167 * C00001))</v>
      </c>
      <c r="K362" s="44" t="str">
        <f t="shared" si="17"/>
        <v>r361: C01167 + C00001 -&gt; C00585 + C00009 | (${Variables:E3_1_3_48_kcat} * E3_1_3_48 * C01167 * C00001)/(${Variables:E3_1_3_48_km} + (E3_1_3_48 * C01167 * C00001))</v>
      </c>
    </row>
    <row r="363" spans="1:11" ht="43.5" x14ac:dyDescent="0.35">
      <c r="A363" s="12" t="s">
        <v>4881</v>
      </c>
      <c r="B363" s="12" t="s">
        <v>4882</v>
      </c>
      <c r="C363" s="12" t="s">
        <v>8029</v>
      </c>
      <c r="D363" s="12">
        <v>362</v>
      </c>
      <c r="E363" s="12" t="str">
        <f t="shared" si="15"/>
        <v>E3_1_3_48</v>
      </c>
      <c r="F363" s="12" t="s">
        <v>9434</v>
      </c>
      <c r="G363" s="12" t="s">
        <v>7630</v>
      </c>
      <c r="H363" s="12" t="s">
        <v>9782</v>
      </c>
      <c r="I363" s="12" t="s">
        <v>7631</v>
      </c>
      <c r="J363" s="12" t="str">
        <f t="shared" si="16"/>
        <v>(${Variables:E3_1_3_48_kcat} * E3_1_3_48 * C01167 * C00001)/(${Variables:E3_1_3_48_km} + (E3_1_3_48 * C01167 * C00001))</v>
      </c>
      <c r="K363" s="44" t="str">
        <f t="shared" si="17"/>
        <v>r362: C01167 + C00001 -&gt; C00585 + C00009 | (${Variables:E3_1_3_48_kcat} * E3_1_3_48 * C01167 * C00001)/(${Variables:E3_1_3_48_km} + (E3_1_3_48 * C01167 * C00001))</v>
      </c>
    </row>
    <row r="364" spans="1:11" ht="43.5" x14ac:dyDescent="0.35">
      <c r="A364" s="12" t="s">
        <v>4967</v>
      </c>
      <c r="B364" s="12" t="s">
        <v>4968</v>
      </c>
      <c r="C364" s="12" t="s">
        <v>8029</v>
      </c>
      <c r="D364" s="12">
        <v>363</v>
      </c>
      <c r="E364" s="12" t="str">
        <f t="shared" si="15"/>
        <v>E3_1_3_48</v>
      </c>
      <c r="F364" s="12" t="s">
        <v>9434</v>
      </c>
      <c r="G364" s="12" t="s">
        <v>7630</v>
      </c>
      <c r="H364" s="12" t="s">
        <v>9782</v>
      </c>
      <c r="I364" s="12" t="s">
        <v>7631</v>
      </c>
      <c r="J364" s="12" t="str">
        <f t="shared" si="16"/>
        <v>(${Variables:E3_1_3_48_kcat} * E3_1_3_48 * C01167 * C00001)/(${Variables:E3_1_3_48_km} + (E3_1_3_48 * C01167 * C00001))</v>
      </c>
      <c r="K364" s="44" t="str">
        <f t="shared" si="17"/>
        <v>r363: C01167 + C00001 -&gt; C00585 + C00009 | (${Variables:E3_1_3_48_kcat} * E3_1_3_48 * C01167 * C00001)/(${Variables:E3_1_3_48_km} + (E3_1_3_48 * C01167 * C00001))</v>
      </c>
    </row>
    <row r="365" spans="1:11" ht="43.5" x14ac:dyDescent="0.35">
      <c r="A365" s="12" t="s">
        <v>167</v>
      </c>
      <c r="B365" s="12" t="s">
        <v>168</v>
      </c>
      <c r="C365" s="12" t="s">
        <v>7929</v>
      </c>
      <c r="D365" s="12">
        <v>364</v>
      </c>
      <c r="E365" s="12" t="str">
        <f t="shared" si="15"/>
        <v>E3_1_3_5</v>
      </c>
      <c r="F365" s="12" t="s">
        <v>9435</v>
      </c>
      <c r="G365" s="12" t="s">
        <v>7302</v>
      </c>
      <c r="H365" s="12" t="s">
        <v>9783</v>
      </c>
      <c r="I365" s="12" t="s">
        <v>7303</v>
      </c>
      <c r="J365" s="12" t="str">
        <f t="shared" si="16"/>
        <v>(${Variables:E3_1_3_5_kcat} * E3_1_3_5 * C00020 * C00001)/(${Variables:E3_1_3_5_km} + (E3_1_3_5 * C00020 * C00001))</v>
      </c>
      <c r="K365" s="44" t="str">
        <f t="shared" si="17"/>
        <v>r364: C00020 + C00001 -&gt; C00212 + C00009 | (${Variables:E3_1_3_5_kcat} * E3_1_3_5 * C00020 * C00001)/(${Variables:E3_1_3_5_km} + (E3_1_3_5 * C00020 * C00001))</v>
      </c>
    </row>
    <row r="366" spans="1:11" ht="43.5" x14ac:dyDescent="0.35">
      <c r="A366" s="12" t="s">
        <v>167</v>
      </c>
      <c r="B366" s="12" t="s">
        <v>168</v>
      </c>
      <c r="C366" s="12" t="s">
        <v>7929</v>
      </c>
      <c r="D366" s="12">
        <v>365</v>
      </c>
      <c r="E366" s="12" t="str">
        <f t="shared" si="15"/>
        <v>E3_1_3_5</v>
      </c>
      <c r="F366" s="12" t="s">
        <v>9436</v>
      </c>
      <c r="G366" s="12" t="s">
        <v>7341</v>
      </c>
      <c r="H366" s="12" t="s">
        <v>9784</v>
      </c>
      <c r="I366" s="12" t="s">
        <v>7342</v>
      </c>
      <c r="J366" s="12" t="str">
        <f t="shared" si="16"/>
        <v>(${Variables:E3_1_3_5_kcat} * E3_1_3_5 * C00055 * C00001)/(${Variables:E3_1_3_5_km} + (E3_1_3_5 * C00055 * C00001))</v>
      </c>
      <c r="K366" s="44" t="str">
        <f t="shared" si="17"/>
        <v>r365: C00055 + C00001 -&gt; C00475 + C00009 | (${Variables:E3_1_3_5_kcat} * E3_1_3_5 * C00055 * C00001)/(${Variables:E3_1_3_5_km} + (E3_1_3_5 * C00055 * C00001))</v>
      </c>
    </row>
    <row r="367" spans="1:11" ht="43.5" x14ac:dyDescent="0.35">
      <c r="A367" s="12" t="s">
        <v>167</v>
      </c>
      <c r="B367" s="12" t="s">
        <v>168</v>
      </c>
      <c r="C367" s="12" t="s">
        <v>7929</v>
      </c>
      <c r="D367" s="12">
        <v>366</v>
      </c>
      <c r="E367" s="12" t="str">
        <f t="shared" si="15"/>
        <v>E3_1_3_5</v>
      </c>
      <c r="F367" s="12" t="s">
        <v>9437</v>
      </c>
      <c r="G367" s="12" t="s">
        <v>7425</v>
      </c>
      <c r="H367" s="12" t="s">
        <v>9785</v>
      </c>
      <c r="I367" s="12" t="s">
        <v>7426</v>
      </c>
      <c r="J367" s="12" t="str">
        <f t="shared" si="16"/>
        <v>(${Variables:E3_1_3_5_kcat} * E3_1_3_5 * C00105 * C00001)/(${Variables:E3_1_3_5_km} + (E3_1_3_5 * C00105 * C00001))</v>
      </c>
      <c r="K367" s="44" t="str">
        <f t="shared" si="17"/>
        <v>r366: C00105 + C00001 -&gt; C00299 + C00009 | (${Variables:E3_1_3_5_kcat} * E3_1_3_5 * C00105 * C00001)/(${Variables:E3_1_3_5_km} + (E3_1_3_5 * C00105 * C00001))</v>
      </c>
    </row>
    <row r="368" spans="1:11" ht="43.5" x14ac:dyDescent="0.35">
      <c r="A368" s="12" t="s">
        <v>167</v>
      </c>
      <c r="B368" s="12" t="s">
        <v>168</v>
      </c>
      <c r="C368" s="12" t="s">
        <v>7929</v>
      </c>
      <c r="D368" s="12">
        <v>367</v>
      </c>
      <c r="E368" s="12" t="str">
        <f t="shared" si="15"/>
        <v>E3_1_3_5</v>
      </c>
      <c r="F368" s="12" t="s">
        <v>9438</v>
      </c>
      <c r="G368" s="12" t="s">
        <v>7435</v>
      </c>
      <c r="H368" s="12" t="s">
        <v>9786</v>
      </c>
      <c r="I368" s="12" t="s">
        <v>7436</v>
      </c>
      <c r="J368" s="12" t="str">
        <f t="shared" si="16"/>
        <v>(${Variables:E3_1_3_5_kcat} * E3_1_3_5 * C00130 * C00001)/(${Variables:E3_1_3_5_km} + (E3_1_3_5 * C00130 * C00001))</v>
      </c>
      <c r="K368" s="44" t="str">
        <f t="shared" si="17"/>
        <v>r367: C00130 + C00001 -&gt; C00294 + C00009 | (${Variables:E3_1_3_5_kcat} * E3_1_3_5 * C00130 * C00001)/(${Variables:E3_1_3_5_km} + (E3_1_3_5 * C00130 * C00001))</v>
      </c>
    </row>
    <row r="369" spans="1:11" ht="43.5" x14ac:dyDescent="0.35">
      <c r="A369" s="12" t="s">
        <v>167</v>
      </c>
      <c r="B369" s="12" t="s">
        <v>168</v>
      </c>
      <c r="C369" s="12" t="s">
        <v>7929</v>
      </c>
      <c r="D369" s="12">
        <v>368</v>
      </c>
      <c r="E369" s="12" t="str">
        <f t="shared" si="15"/>
        <v>E3_1_3_5</v>
      </c>
      <c r="F369" s="12" t="s">
        <v>9439</v>
      </c>
      <c r="G369" s="12" t="s">
        <v>7449</v>
      </c>
      <c r="H369" s="12" t="s">
        <v>9787</v>
      </c>
      <c r="I369" s="12" t="s">
        <v>7450</v>
      </c>
      <c r="J369" s="12" t="str">
        <f t="shared" si="16"/>
        <v>(${Variables:E3_1_3_5_kcat} * E3_1_3_5 * C00144 * C00001)/(${Variables:E3_1_3_5_km} + (E3_1_3_5 * C00144 * C00001))</v>
      </c>
      <c r="K369" s="44" t="str">
        <f t="shared" si="17"/>
        <v>r368: C00144 + C00001 -&gt; C00387 + C00009 | (${Variables:E3_1_3_5_kcat} * E3_1_3_5 * C00144 * C00001)/(${Variables:E3_1_3_5_km} + (E3_1_3_5 * C00144 * C00001))</v>
      </c>
    </row>
    <row r="370" spans="1:11" ht="43.5" x14ac:dyDescent="0.35">
      <c r="A370" s="12" t="s">
        <v>167</v>
      </c>
      <c r="B370" s="12" t="s">
        <v>168</v>
      </c>
      <c r="C370" s="12" t="s">
        <v>7929</v>
      </c>
      <c r="D370" s="12">
        <v>369</v>
      </c>
      <c r="E370" s="12" t="str">
        <f t="shared" si="15"/>
        <v>E3_1_3_5</v>
      </c>
      <c r="F370" s="12" t="s">
        <v>9440</v>
      </c>
      <c r="G370" s="12" t="s">
        <v>7490</v>
      </c>
      <c r="H370" s="12" t="s">
        <v>9788</v>
      </c>
      <c r="I370" s="12" t="s">
        <v>7491</v>
      </c>
      <c r="J370" s="12" t="str">
        <f t="shared" si="16"/>
        <v>(${Variables:E3_1_3_5_kcat} * E3_1_3_5 * C00239 * C00001)/(${Variables:E3_1_3_5_km} + (E3_1_3_5 * C00239 * C00001))</v>
      </c>
      <c r="K370" s="44" t="str">
        <f t="shared" si="17"/>
        <v>r369: C00239 + C00001 -&gt; C00881 + C00009 | (${Variables:E3_1_3_5_kcat} * E3_1_3_5 * C00239 * C00001)/(${Variables:E3_1_3_5_km} + (E3_1_3_5 * C00239 * C00001))</v>
      </c>
    </row>
    <row r="371" spans="1:11" ht="43.5" x14ac:dyDescent="0.35">
      <c r="A371" s="12" t="s">
        <v>167</v>
      </c>
      <c r="B371" s="12" t="s">
        <v>168</v>
      </c>
      <c r="C371" s="12" t="s">
        <v>7929</v>
      </c>
      <c r="D371" s="12">
        <v>370</v>
      </c>
      <c r="E371" s="12" t="str">
        <f t="shared" si="15"/>
        <v>E3_1_3_5</v>
      </c>
      <c r="F371" s="12" t="s">
        <v>9441</v>
      </c>
      <c r="G371" s="12" t="s">
        <v>7527</v>
      </c>
      <c r="H371" s="12" t="s">
        <v>9789</v>
      </c>
      <c r="I371" s="12" t="s">
        <v>7528</v>
      </c>
      <c r="J371" s="12" t="str">
        <f t="shared" si="16"/>
        <v>(${Variables:E3_1_3_5_kcat} * E3_1_3_5 * C00360 * C00001)/(${Variables:E3_1_3_5_km} + (E3_1_3_5 * C00360 * C00001))</v>
      </c>
      <c r="K371" s="44" t="str">
        <f t="shared" si="17"/>
        <v>r370: C00360 + C00001 -&gt; C00559 + C00009 | (${Variables:E3_1_3_5_kcat} * E3_1_3_5 * C00360 * C00001)/(${Variables:E3_1_3_5_km} + (E3_1_3_5 * C00360 * C00001))</v>
      </c>
    </row>
    <row r="372" spans="1:11" ht="43.5" x14ac:dyDescent="0.35">
      <c r="A372" s="12" t="s">
        <v>167</v>
      </c>
      <c r="B372" s="12" t="s">
        <v>168</v>
      </c>
      <c r="C372" s="12" t="s">
        <v>7929</v>
      </c>
      <c r="D372" s="12">
        <v>371</v>
      </c>
      <c r="E372" s="12" t="str">
        <f t="shared" si="15"/>
        <v>E3_1_3_5</v>
      </c>
      <c r="F372" s="12" t="s">
        <v>9442</v>
      </c>
      <c r="G372" s="12" t="s">
        <v>7531</v>
      </c>
      <c r="H372" s="12" t="s">
        <v>9790</v>
      </c>
      <c r="I372" s="12" t="s">
        <v>7532</v>
      </c>
      <c r="J372" s="12" t="str">
        <f t="shared" si="16"/>
        <v>(${Variables:E3_1_3_5_kcat} * E3_1_3_5 * C00362 * C00001)/(${Variables:E3_1_3_5_km} + (E3_1_3_5 * C00362 * C00001))</v>
      </c>
      <c r="K372" s="44" t="str">
        <f t="shared" si="17"/>
        <v>r371: C00362 + C00001 -&gt; C00330 + C00009 | (${Variables:E3_1_3_5_kcat} * E3_1_3_5 * C00362 * C00001)/(${Variables:E3_1_3_5_km} + (E3_1_3_5 * C00362 * C00001))</v>
      </c>
    </row>
    <row r="373" spans="1:11" ht="43.5" x14ac:dyDescent="0.35">
      <c r="A373" s="12" t="s">
        <v>167</v>
      </c>
      <c r="B373" s="12" t="s">
        <v>168</v>
      </c>
      <c r="C373" s="12" t="s">
        <v>7929</v>
      </c>
      <c r="D373" s="12">
        <v>372</v>
      </c>
      <c r="E373" s="12" t="str">
        <f t="shared" si="15"/>
        <v>E3_1_3_5</v>
      </c>
      <c r="F373" s="12" t="s">
        <v>9443</v>
      </c>
      <c r="G373" s="12" t="s">
        <v>7533</v>
      </c>
      <c r="H373" s="12" t="s">
        <v>9791</v>
      </c>
      <c r="I373" s="12" t="s">
        <v>7534</v>
      </c>
      <c r="J373" s="12" t="str">
        <f t="shared" si="16"/>
        <v>(${Variables:E3_1_3_5_kcat} * E3_1_3_5 * C00364 * C00001)/(${Variables:E3_1_3_5_km} + (E3_1_3_5 * C00364 * C00001))</v>
      </c>
      <c r="K373" s="44" t="str">
        <f t="shared" si="17"/>
        <v>r372: C00364 + C00001 -&gt; C00214 + C00009 | (${Variables:E3_1_3_5_kcat} * E3_1_3_5 * C00364 * C00001)/(${Variables:E3_1_3_5_km} + (E3_1_3_5 * C00364 * C00001))</v>
      </c>
    </row>
    <row r="374" spans="1:11" ht="43.5" x14ac:dyDescent="0.35">
      <c r="A374" s="12" t="s">
        <v>167</v>
      </c>
      <c r="B374" s="12" t="s">
        <v>168</v>
      </c>
      <c r="C374" s="12" t="s">
        <v>7929</v>
      </c>
      <c r="D374" s="12">
        <v>373</v>
      </c>
      <c r="E374" s="12" t="str">
        <f t="shared" si="15"/>
        <v>E3_1_3_5</v>
      </c>
      <c r="F374" s="12" t="s">
        <v>9444</v>
      </c>
      <c r="G374" s="12" t="s">
        <v>7535</v>
      </c>
      <c r="H374" s="12" t="s">
        <v>9792</v>
      </c>
      <c r="I374" s="12" t="s">
        <v>7536</v>
      </c>
      <c r="J374" s="12" t="str">
        <f t="shared" si="16"/>
        <v>(${Variables:E3_1_3_5_kcat} * E3_1_3_5 * C00365 * C00001)/(${Variables:E3_1_3_5_km} + (E3_1_3_5 * C00365 * C00001))</v>
      </c>
      <c r="K374" s="44" t="str">
        <f t="shared" si="17"/>
        <v>r373: C00365 + C00001 -&gt; C00526 + C00009 | (${Variables:E3_1_3_5_kcat} * E3_1_3_5 * C00365 * C00001)/(${Variables:E3_1_3_5_km} + (E3_1_3_5 * C00365 * C00001))</v>
      </c>
    </row>
    <row r="375" spans="1:11" ht="43.5" x14ac:dyDescent="0.35">
      <c r="A375" s="12" t="s">
        <v>167</v>
      </c>
      <c r="B375" s="12" t="s">
        <v>168</v>
      </c>
      <c r="C375" s="12" t="s">
        <v>7929</v>
      </c>
      <c r="D375" s="12">
        <v>374</v>
      </c>
      <c r="E375" s="12" t="str">
        <f t="shared" si="15"/>
        <v>E3_1_3_5</v>
      </c>
      <c r="F375" s="12" t="s">
        <v>9445</v>
      </c>
      <c r="G375" s="12" t="s">
        <v>7553</v>
      </c>
      <c r="H375" s="12" t="s">
        <v>9793</v>
      </c>
      <c r="I375" s="12" t="s">
        <v>7554</v>
      </c>
      <c r="J375" s="12" t="str">
        <f t="shared" si="16"/>
        <v>(${Variables:E3_1_3_5_kcat} * E3_1_3_5 * C00455 * C00001)/(${Variables:E3_1_3_5_km} + (E3_1_3_5 * C00455 * C00001))</v>
      </c>
      <c r="K375" s="44" t="str">
        <f t="shared" si="17"/>
        <v>r374: C00455 + C00001 -&gt; C03150 + C00009 | (${Variables:E3_1_3_5_kcat} * E3_1_3_5 * C00455 * C00001)/(${Variables:E3_1_3_5_km} + (E3_1_3_5 * C00455 * C00001))</v>
      </c>
    </row>
    <row r="376" spans="1:11" ht="43.5" x14ac:dyDescent="0.35">
      <c r="A376" s="12" t="s">
        <v>167</v>
      </c>
      <c r="B376" s="12" t="s">
        <v>168</v>
      </c>
      <c r="C376" s="12" t="s">
        <v>7929</v>
      </c>
      <c r="D376" s="12">
        <v>375</v>
      </c>
      <c r="E376" s="12" t="str">
        <f t="shared" si="15"/>
        <v>E3_1_3_5</v>
      </c>
      <c r="F376" s="12" t="s">
        <v>9446</v>
      </c>
      <c r="G376" s="12" t="s">
        <v>7587</v>
      </c>
      <c r="H376" s="12" t="s">
        <v>9794</v>
      </c>
      <c r="I376" s="12" t="s">
        <v>7588</v>
      </c>
      <c r="J376" s="12" t="str">
        <f t="shared" si="16"/>
        <v>(${Variables:E3_1_3_5_kcat} * E3_1_3_5 * C00655 * C00001)/(${Variables:E3_1_3_5_km} + (E3_1_3_5 * C00655 * C00001))</v>
      </c>
      <c r="K376" s="44" t="str">
        <f t="shared" si="17"/>
        <v>r375: C00655 + C00001 -&gt; C01762 + C00009 | (${Variables:E3_1_3_5_kcat} * E3_1_3_5 * C00655 * C00001)/(${Variables:E3_1_3_5_km} + (E3_1_3_5 * C00655 * C00001))</v>
      </c>
    </row>
    <row r="377" spans="1:11" ht="43.5" x14ac:dyDescent="0.35">
      <c r="A377" s="12" t="s">
        <v>167</v>
      </c>
      <c r="B377" s="12" t="s">
        <v>168</v>
      </c>
      <c r="C377" s="12" t="s">
        <v>7929</v>
      </c>
      <c r="D377" s="12">
        <v>376</v>
      </c>
      <c r="E377" s="12" t="str">
        <f t="shared" si="15"/>
        <v>E3_1_3_5</v>
      </c>
      <c r="F377" s="12" t="s">
        <v>9447</v>
      </c>
      <c r="G377" s="12" t="s">
        <v>7633</v>
      </c>
      <c r="H377" s="12" t="s">
        <v>9795</v>
      </c>
      <c r="I377" s="12" t="s">
        <v>7634</v>
      </c>
      <c r="J377" s="12" t="str">
        <f t="shared" si="16"/>
        <v>(${Variables:E3_1_3_5_kcat} * E3_1_3_5 * C01185 * C00001)/(${Variables:E3_1_3_5_km} + (E3_1_3_5 * C01185 * C00001))</v>
      </c>
      <c r="K377" s="44" t="str">
        <f t="shared" si="17"/>
        <v>r376: C01185 + C00001 -&gt; C05841 + C00009 | (${Variables:E3_1_3_5_kcat} * E3_1_3_5 * C01185 * C00001)/(${Variables:E3_1_3_5_km} + (E3_1_3_5 * C01185 * C00001))</v>
      </c>
    </row>
    <row r="378" spans="1:11" ht="43.5" x14ac:dyDescent="0.35">
      <c r="A378" s="12" t="s">
        <v>167</v>
      </c>
      <c r="B378" s="12" t="s">
        <v>168</v>
      </c>
      <c r="C378" s="12" t="s">
        <v>7929</v>
      </c>
      <c r="D378" s="12">
        <v>377</v>
      </c>
      <c r="E378" s="12" t="str">
        <f t="shared" si="15"/>
        <v>E3_1_3_5</v>
      </c>
      <c r="F378" s="12" t="s">
        <v>9448</v>
      </c>
      <c r="G378" s="12" t="s">
        <v>7664</v>
      </c>
      <c r="H378" s="12" t="s">
        <v>9796</v>
      </c>
      <c r="I378" s="12" t="s">
        <v>7665</v>
      </c>
      <c r="J378" s="12" t="str">
        <f t="shared" si="16"/>
        <v>(${Variables:E3_1_3_5_kcat} * E3_1_3_5 * C02520 * C00001)/(${Variables:E3_1_3_5_km} + (E3_1_3_5 * C02520 * C00001))</v>
      </c>
      <c r="K378" s="44" t="str">
        <f t="shared" si="17"/>
        <v>r377: C02520 + C00001 -&gt; C00911 + C00009 | (${Variables:E3_1_3_5_kcat} * E3_1_3_5 * C02520 * C00001)/(${Variables:E3_1_3_5_km} + (E3_1_3_5 * C02520 * C00001))</v>
      </c>
    </row>
    <row r="379" spans="1:11" ht="43.5" x14ac:dyDescent="0.35">
      <c r="A379" s="12" t="s">
        <v>167</v>
      </c>
      <c r="B379" s="12" t="s">
        <v>168</v>
      </c>
      <c r="C379" s="12" t="s">
        <v>7929</v>
      </c>
      <c r="D379" s="12">
        <v>378</v>
      </c>
      <c r="E379" s="12" t="str">
        <f t="shared" si="15"/>
        <v>E3_1_3_5</v>
      </c>
      <c r="F379" s="12" t="s">
        <v>9449</v>
      </c>
      <c r="G379" s="12" t="s">
        <v>7751</v>
      </c>
      <c r="H379" s="12" t="s">
        <v>9797</v>
      </c>
      <c r="I379" s="12" t="s">
        <v>7752</v>
      </c>
      <c r="J379" s="12" t="str">
        <f t="shared" si="16"/>
        <v>(${Variables:E3_1_3_5_kcat} * E3_1_3_5 * C06196 * C00001)/(${Variables:E3_1_3_5_km} + (E3_1_3_5 * C06196 * C00001))</v>
      </c>
      <c r="K379" s="44" t="str">
        <f t="shared" si="17"/>
        <v>r378: C06196 + C00001 -&gt; C05512 + C00009 | (${Variables:E3_1_3_5_kcat} * E3_1_3_5 * C06196 * C00001)/(${Variables:E3_1_3_5_km} + (E3_1_3_5 * C06196 * C00001))</v>
      </c>
    </row>
    <row r="380" spans="1:11" ht="43.5" x14ac:dyDescent="0.35">
      <c r="A380" s="12" t="s">
        <v>1229</v>
      </c>
      <c r="B380" s="12" t="s">
        <v>1230</v>
      </c>
      <c r="C380" s="12" t="s">
        <v>7947</v>
      </c>
      <c r="D380" s="12">
        <v>379</v>
      </c>
      <c r="E380" s="12" t="str">
        <f t="shared" si="15"/>
        <v>E3_1_3_7</v>
      </c>
      <c r="F380" s="12" t="s">
        <v>9450</v>
      </c>
      <c r="G380" s="12" t="s">
        <v>7337</v>
      </c>
      <c r="H380" s="12" t="s">
        <v>9798</v>
      </c>
      <c r="I380" s="12" t="s">
        <v>7338</v>
      </c>
      <c r="J380" s="12" t="str">
        <f t="shared" si="16"/>
        <v>(${Variables:E3_1_3_7_kcat} * E3_1_3_7 * C00053 * C00001)/(${Variables:E3_1_3_7_km} + (E3_1_3_7 * C00053 * C00001))</v>
      </c>
      <c r="K380" s="44" t="str">
        <f t="shared" si="17"/>
        <v>r379: C00053 + C00001 -&gt; C00224 + C00009 | (${Variables:E3_1_3_7_kcat} * E3_1_3_7 * C00053 * C00001)/(${Variables:E3_1_3_7_km} + (E3_1_3_7 * C00053 * C00001))</v>
      </c>
    </row>
    <row r="381" spans="1:11" ht="43.5" x14ac:dyDescent="0.35">
      <c r="A381" s="12" t="s">
        <v>1229</v>
      </c>
      <c r="B381" s="12" t="s">
        <v>1230</v>
      </c>
      <c r="C381" s="12" t="s">
        <v>7947</v>
      </c>
      <c r="D381" s="12">
        <v>380</v>
      </c>
      <c r="E381" s="12" t="str">
        <f t="shared" si="15"/>
        <v>E3_1_3_7</v>
      </c>
      <c r="F381" s="12" t="s">
        <v>9451</v>
      </c>
      <c r="G381" s="12" t="s">
        <v>7339</v>
      </c>
      <c r="H381" s="12" t="s">
        <v>9799</v>
      </c>
      <c r="I381" s="12" t="s">
        <v>7340</v>
      </c>
      <c r="J381" s="12" t="str">
        <f t="shared" si="16"/>
        <v>(${Variables:E3_1_3_7_kcat} * E3_1_3_7 * C00054 * C00001)/(${Variables:E3_1_3_7_km} + (E3_1_3_7 * C00054 * C00001))</v>
      </c>
      <c r="K381" s="44" t="str">
        <f t="shared" si="17"/>
        <v>r380: C00054 + C00001 -&gt; C00020 + C00009 | (${Variables:E3_1_3_7_kcat} * E3_1_3_7 * C00054 * C00001)/(${Variables:E3_1_3_7_km} + (E3_1_3_7 * C00054 * C00001))</v>
      </c>
    </row>
    <row r="382" spans="1:11" ht="43.5" x14ac:dyDescent="0.35">
      <c r="A382" s="12" t="s">
        <v>186</v>
      </c>
      <c r="B382" s="12" t="s">
        <v>187</v>
      </c>
      <c r="C382" s="12" t="s">
        <v>7985</v>
      </c>
      <c r="D382" s="12">
        <v>381</v>
      </c>
      <c r="E382" s="12" t="str">
        <f t="shared" si="15"/>
        <v>E3_1_4_4</v>
      </c>
      <c r="F382" s="12" t="s">
        <v>9452</v>
      </c>
      <c r="G382" s="12" t="s">
        <v>7455</v>
      </c>
      <c r="H382" s="12" t="s">
        <v>9800</v>
      </c>
      <c r="I382" s="12" t="s">
        <v>7456</v>
      </c>
      <c r="J382" s="12" t="str">
        <f t="shared" si="16"/>
        <v>(${Variables:E3_1_4_4_kcat} * E3_1_4_4 * C00157 * C00001)/(${Variables:E3_1_4_4_km} + (E3_1_4_4 * C00157 * C00001))</v>
      </c>
      <c r="K382" s="44" t="str">
        <f t="shared" si="17"/>
        <v>r381: C00157 + C00001 -&gt; C00416 + C00114 | (${Variables:E3_1_4_4_kcat} * E3_1_4_4 * C00157 * C00001)/(${Variables:E3_1_4_4_km} + (E3_1_4_4 * C00157 * C00001))</v>
      </c>
    </row>
    <row r="383" spans="1:11" ht="43.5" x14ac:dyDescent="0.35">
      <c r="A383" s="12" t="s">
        <v>186</v>
      </c>
      <c r="B383" s="12" t="s">
        <v>187</v>
      </c>
      <c r="C383" s="12" t="s">
        <v>7985</v>
      </c>
      <c r="D383" s="12">
        <v>382</v>
      </c>
      <c r="E383" s="12" t="str">
        <f t="shared" si="15"/>
        <v>E3_1_4_4</v>
      </c>
      <c r="F383" s="12" t="s">
        <v>9453</v>
      </c>
      <c r="G383" s="12" t="s">
        <v>7519</v>
      </c>
      <c r="H383" s="12" t="s">
        <v>9801</v>
      </c>
      <c r="I383" s="12" t="s">
        <v>7520</v>
      </c>
      <c r="J383" s="12" t="str">
        <f t="shared" si="16"/>
        <v>(${Variables:E3_1_4_4_kcat} * E3_1_4_4 * C00350 * C00001)/(${Variables:E3_1_4_4_km} + (E3_1_4_4 * C00350 * C00001))</v>
      </c>
      <c r="K383" s="44" t="str">
        <f t="shared" si="17"/>
        <v>r382: C00350 + C00001 -&gt; C00189 + C00416 | (${Variables:E3_1_4_4_kcat} * E3_1_4_4 * C00350 * C00001)/(${Variables:E3_1_4_4_km} + (E3_1_4_4 * C00350 * C00001))</v>
      </c>
    </row>
    <row r="384" spans="1:11" ht="43.5" x14ac:dyDescent="0.35">
      <c r="A384" s="12" t="s">
        <v>186</v>
      </c>
      <c r="B384" s="12" t="s">
        <v>187</v>
      </c>
      <c r="C384" s="12" t="s">
        <v>7985</v>
      </c>
      <c r="D384" s="12">
        <v>383</v>
      </c>
      <c r="E384" s="12" t="str">
        <f t="shared" si="15"/>
        <v>E3_1_4_4</v>
      </c>
      <c r="F384" s="12" t="s">
        <v>9454</v>
      </c>
      <c r="G384" s="12" t="s">
        <v>7708</v>
      </c>
      <c r="H384" s="12" t="s">
        <v>9802</v>
      </c>
      <c r="I384" s="12" t="s">
        <v>7709</v>
      </c>
      <c r="J384" s="12" t="str">
        <f t="shared" si="16"/>
        <v>(${Variables:E3_1_4_4_kcat} * E3_1_4_4 * C04756 * C00001)/(${Variables:E3_1_4_4_km} + (E3_1_4_4 * C04756 * C00001))</v>
      </c>
      <c r="K384" s="44" t="str">
        <f t="shared" si="17"/>
        <v>r383: C04756 + C00001 -&gt; C15647 + C00189 | (${Variables:E3_1_4_4_kcat} * E3_1_4_4 * C04756 * C00001)/(${Variables:E3_1_4_4_km} + (E3_1_4_4 * C04756 * C00001))</v>
      </c>
    </row>
    <row r="385" spans="1:11" ht="43.5" x14ac:dyDescent="0.35">
      <c r="A385" s="12" t="s">
        <v>1180</v>
      </c>
      <c r="B385" s="12" t="s">
        <v>1181</v>
      </c>
      <c r="C385" s="12" t="s">
        <v>7961</v>
      </c>
      <c r="D385" s="12">
        <v>384</v>
      </c>
      <c r="E385" s="12" t="str">
        <f t="shared" si="15"/>
        <v>E3_2_1_26</v>
      </c>
      <c r="F385" s="12" t="s">
        <v>9455</v>
      </c>
      <c r="G385" s="12" t="s">
        <v>7395</v>
      </c>
      <c r="H385" s="12" t="s">
        <v>9803</v>
      </c>
      <c r="I385" s="12" t="s">
        <v>7396</v>
      </c>
      <c r="J385" s="12" t="str">
        <f t="shared" si="16"/>
        <v>(${Variables:E3_2_1_26_kcat} * E3_2_1_26 * C00089 * C00001)/(${Variables:E3_2_1_26_km} + (E3_2_1_26 * C00089 * C00001))</v>
      </c>
      <c r="K385" s="44" t="str">
        <f t="shared" si="17"/>
        <v>r384: C00089 + C00001 -&gt; C00095 + C00031 | (${Variables:E3_2_1_26_kcat} * E3_2_1_26 * C00089 * C00001)/(${Variables:E3_2_1_26_km} + (E3_2_1_26 * C00089 * C00001))</v>
      </c>
    </row>
    <row r="386" spans="1:11" ht="43.5" x14ac:dyDescent="0.35">
      <c r="A386" s="12" t="s">
        <v>1180</v>
      </c>
      <c r="B386" s="12" t="s">
        <v>1181</v>
      </c>
      <c r="C386" s="12" t="s">
        <v>7961</v>
      </c>
      <c r="D386" s="12">
        <v>385</v>
      </c>
      <c r="E386" s="12" t="str">
        <f t="shared" ref="E386:E449" si="18">CONCATENATE("E",C386)</f>
        <v>E3_2_1_26</v>
      </c>
      <c r="F386" s="12" t="s">
        <v>9455</v>
      </c>
      <c r="G386" s="12" t="s">
        <v>7395</v>
      </c>
      <c r="H386" s="12" t="s">
        <v>9804</v>
      </c>
      <c r="I386" s="12" t="s">
        <v>7397</v>
      </c>
      <c r="J386" s="12" t="str">
        <f t="shared" si="16"/>
        <v>(${Variables:E3_2_1_26_kcat} * E3_2_1_26 * C00089 * C00001)/(${Variables:E3_2_1_26_km} + (E3_2_1_26 * C00089 * C00001))</v>
      </c>
      <c r="K386" s="44" t="str">
        <f t="shared" si="17"/>
        <v>r385: C00089 + C00001 -&gt; C02336 + C00267 | (${Variables:E3_2_1_26_kcat} * E3_2_1_26 * C00089 * C00001)/(${Variables:E3_2_1_26_km} + (E3_2_1_26 * C00089 * C00001))</v>
      </c>
    </row>
    <row r="387" spans="1:11" ht="43.5" x14ac:dyDescent="0.35">
      <c r="A387" s="12" t="s">
        <v>1180</v>
      </c>
      <c r="B387" s="12" t="s">
        <v>1181</v>
      </c>
      <c r="C387" s="12" t="s">
        <v>7961</v>
      </c>
      <c r="D387" s="12">
        <v>386</v>
      </c>
      <c r="E387" s="12" t="str">
        <f t="shared" si="18"/>
        <v>E3_2_1_26</v>
      </c>
      <c r="F387" s="12" t="s">
        <v>9456</v>
      </c>
      <c r="G387" s="12" t="s">
        <v>7565</v>
      </c>
      <c r="H387" s="12" t="s">
        <v>9805</v>
      </c>
      <c r="I387" s="12" t="s">
        <v>7566</v>
      </c>
      <c r="J387" s="12" t="str">
        <f t="shared" ref="J387:J450" si="19">CONCATENATE("(${Variables:",E387,"_kcat","} * ",E387," * ",G387,")","/(${Variables:",E387,"_km","} + (",E387," * ",G387,"))")</f>
        <v>(${Variables:E3_2_1_26_kcat} * E3_2_1_26 * C00492 * C00001)/(${Variables:E3_2_1_26_km} + (E3_2_1_26 * C00492 * C00001))</v>
      </c>
      <c r="K387" s="44" t="str">
        <f t="shared" ref="K387:K450" si="20">CONCATENATE("r",D387,": ",F387," -&gt; ",H387," | ",J387)</f>
        <v>r386: C00492 + C00001 -&gt; C05402 + C00095 | (${Variables:E3_2_1_26_kcat} * E3_2_1_26 * C00492 * C00001)/(${Variables:E3_2_1_26_km} + (E3_2_1_26 * C00492 * C00001))</v>
      </c>
    </row>
    <row r="388" spans="1:11" ht="43.5" x14ac:dyDescent="0.35">
      <c r="A388" s="12" t="s">
        <v>1180</v>
      </c>
      <c r="B388" s="12" t="s">
        <v>1181</v>
      </c>
      <c r="C388" s="12" t="s">
        <v>7961</v>
      </c>
      <c r="D388" s="12">
        <v>387</v>
      </c>
      <c r="E388" s="12" t="str">
        <f t="shared" si="18"/>
        <v>E3_2_1_26</v>
      </c>
      <c r="F388" s="12" t="s">
        <v>9457</v>
      </c>
      <c r="G388" s="12" t="s">
        <v>7644</v>
      </c>
      <c r="H388" s="12" t="s">
        <v>9806</v>
      </c>
      <c r="I388" s="12" t="s">
        <v>7645</v>
      </c>
      <c r="J388" s="12" t="str">
        <f t="shared" si="19"/>
        <v>(${Variables:E3_2_1_26_kcat} * E3_2_1_26 * C01613 * C00001)/(${Variables:E3_2_1_26_km} + (E3_2_1_26 * C01613 * C00001))</v>
      </c>
      <c r="K388" s="44" t="str">
        <f t="shared" si="20"/>
        <v>r387: C01613 + C00001 -&gt; C05404 + C00095 | (${Variables:E3_2_1_26_kcat} * E3_2_1_26 * C01613 * C00001)/(${Variables:E3_2_1_26_km} + (E3_2_1_26 * C01613 * C00001))</v>
      </c>
    </row>
    <row r="389" spans="1:11" ht="43.5" x14ac:dyDescent="0.35">
      <c r="A389" s="12" t="s">
        <v>1180</v>
      </c>
      <c r="B389" s="12" t="s">
        <v>1181</v>
      </c>
      <c r="C389" s="12" t="s">
        <v>7961</v>
      </c>
      <c r="D389" s="12">
        <v>388</v>
      </c>
      <c r="E389" s="12" t="str">
        <f t="shared" si="18"/>
        <v>E3_2_1_26</v>
      </c>
      <c r="F389" s="12" t="s">
        <v>9458</v>
      </c>
      <c r="G389" s="12" t="s">
        <v>7789</v>
      </c>
      <c r="H389" s="12" t="s">
        <v>9807</v>
      </c>
      <c r="I389" s="12" t="s">
        <v>7790</v>
      </c>
      <c r="J389" s="12" t="str">
        <f t="shared" si="19"/>
        <v>(${Variables:E3_2_1_26_kcat} * E3_2_1_26 * C16688 * C00001)/(${Variables:E3_2_1_26_km} + (E3_2_1_26 * C16688 * C00001))</v>
      </c>
      <c r="K389" s="44" t="str">
        <f t="shared" si="20"/>
        <v>r388: C16688 + C00001 -&gt; C00095 + C00092 | (${Variables:E3_2_1_26_kcat} * E3_2_1_26 * C16688 * C00001)/(${Variables:E3_2_1_26_km} + (E3_2_1_26 * C16688 * C00001))</v>
      </c>
    </row>
    <row r="390" spans="1:11" ht="43.5" x14ac:dyDescent="0.35">
      <c r="A390" s="12" t="s">
        <v>614</v>
      </c>
      <c r="B390" s="12" t="s">
        <v>615</v>
      </c>
      <c r="C390" s="12" t="s">
        <v>8052</v>
      </c>
      <c r="D390" s="12">
        <v>389</v>
      </c>
      <c r="E390" s="12" t="str">
        <f t="shared" si="18"/>
        <v>E3_2_1_86</v>
      </c>
      <c r="F390" s="12" t="s">
        <v>9459</v>
      </c>
      <c r="G390" s="12" t="s">
        <v>7701</v>
      </c>
      <c r="H390" s="12" t="s">
        <v>9808</v>
      </c>
      <c r="I390" s="12" t="s">
        <v>7702</v>
      </c>
      <c r="J390" s="12" t="str">
        <f t="shared" si="19"/>
        <v>(${Variables:E3_2_1_86_kcat} * E3_2_1_86 * C04534 * C00001)/(${Variables:E3_2_1_86_km} + (E3_2_1_86 * C04534 * C00001))</v>
      </c>
      <c r="K390" s="44" t="str">
        <f t="shared" si="20"/>
        <v>r389: C04534 + C00001 -&gt; C00031 + C00092 | (${Variables:E3_2_1_86_kcat} * E3_2_1_86 * C04534 * C00001)/(${Variables:E3_2_1_86_km} + (E3_2_1_86 * C04534 * C00001))</v>
      </c>
    </row>
    <row r="391" spans="1:11" ht="43.5" x14ac:dyDescent="0.35">
      <c r="A391" s="12" t="s">
        <v>2515</v>
      </c>
      <c r="B391" s="12" t="s">
        <v>2516</v>
      </c>
      <c r="C391" s="12" t="s">
        <v>8052</v>
      </c>
      <c r="D391" s="12">
        <v>390</v>
      </c>
      <c r="E391" s="12" t="str">
        <f t="shared" si="18"/>
        <v>E3_2_1_86</v>
      </c>
      <c r="F391" s="12" t="s">
        <v>9459</v>
      </c>
      <c r="G391" s="12" t="s">
        <v>7701</v>
      </c>
      <c r="H391" s="12" t="s">
        <v>9808</v>
      </c>
      <c r="I391" s="12" t="s">
        <v>7702</v>
      </c>
      <c r="J391" s="12" t="str">
        <f t="shared" si="19"/>
        <v>(${Variables:E3_2_1_86_kcat} * E3_2_1_86 * C04534 * C00001)/(${Variables:E3_2_1_86_km} + (E3_2_1_86 * C04534 * C00001))</v>
      </c>
      <c r="K391" s="44" t="str">
        <f t="shared" si="20"/>
        <v>r390: C04534 + C00001 -&gt; C00031 + C00092 | (${Variables:E3_2_1_86_kcat} * E3_2_1_86 * C04534 * C00001)/(${Variables:E3_2_1_86_km} + (E3_2_1_86 * C04534 * C00001))</v>
      </c>
    </row>
    <row r="392" spans="1:11" ht="43.5" x14ac:dyDescent="0.35">
      <c r="A392" s="12" t="s">
        <v>614</v>
      </c>
      <c r="B392" s="12" t="s">
        <v>615</v>
      </c>
      <c r="C392" s="12" t="s">
        <v>8052</v>
      </c>
      <c r="D392" s="12">
        <v>391</v>
      </c>
      <c r="E392" s="12" t="str">
        <f t="shared" si="18"/>
        <v>E3_2_1_86</v>
      </c>
      <c r="F392" s="12" t="s">
        <v>9460</v>
      </c>
      <c r="G392" s="12" t="s">
        <v>7747</v>
      </c>
      <c r="H392" s="12" t="s">
        <v>9809</v>
      </c>
      <c r="I392" s="12" t="s">
        <v>7748</v>
      </c>
      <c r="J392" s="12" t="str">
        <f t="shared" si="19"/>
        <v>(${Variables:E3_2_1_86_kcat} * E3_2_1_86 * C06187 * C00001)/(${Variables:E3_2_1_86_km} + (E3_2_1_86 * C06187 * C00001))</v>
      </c>
      <c r="K392" s="44" t="str">
        <f t="shared" si="20"/>
        <v>r391: C06187 + C00001 -&gt; C00530 + C01172 | (${Variables:E3_2_1_86_kcat} * E3_2_1_86 * C06187 * C00001)/(${Variables:E3_2_1_86_km} + (E3_2_1_86 * C06187 * C00001))</v>
      </c>
    </row>
    <row r="393" spans="1:11" ht="43.5" x14ac:dyDescent="0.35">
      <c r="A393" s="12" t="s">
        <v>2515</v>
      </c>
      <c r="B393" s="12" t="s">
        <v>2516</v>
      </c>
      <c r="C393" s="12" t="s">
        <v>8052</v>
      </c>
      <c r="D393" s="12">
        <v>392</v>
      </c>
      <c r="E393" s="12" t="str">
        <f t="shared" si="18"/>
        <v>E3_2_1_86</v>
      </c>
      <c r="F393" s="12" t="s">
        <v>9460</v>
      </c>
      <c r="G393" s="12" t="s">
        <v>7747</v>
      </c>
      <c r="H393" s="12" t="s">
        <v>9809</v>
      </c>
      <c r="I393" s="12" t="s">
        <v>7748</v>
      </c>
      <c r="J393" s="12" t="str">
        <f t="shared" si="19"/>
        <v>(${Variables:E3_2_1_86_kcat} * E3_2_1_86 * C06187 * C00001)/(${Variables:E3_2_1_86_km} + (E3_2_1_86 * C06187 * C00001))</v>
      </c>
      <c r="K393" s="44" t="str">
        <f t="shared" si="20"/>
        <v>r392: C06187 + C00001 -&gt; C00530 + C01172 | (${Variables:E3_2_1_86_kcat} * E3_2_1_86 * C06187 * C00001)/(${Variables:E3_2_1_86_km} + (E3_2_1_86 * C06187 * C00001))</v>
      </c>
    </row>
    <row r="394" spans="1:11" ht="43.5" x14ac:dyDescent="0.35">
      <c r="A394" s="12" t="s">
        <v>614</v>
      </c>
      <c r="B394" s="12" t="s">
        <v>615</v>
      </c>
      <c r="C394" s="12" t="s">
        <v>8052</v>
      </c>
      <c r="D394" s="12">
        <v>393</v>
      </c>
      <c r="E394" s="12" t="str">
        <f t="shared" si="18"/>
        <v>E3_2_1_86</v>
      </c>
      <c r="F394" s="12" t="s">
        <v>9461</v>
      </c>
      <c r="G394" s="12" t="s">
        <v>7749</v>
      </c>
      <c r="H394" s="12" t="s">
        <v>9810</v>
      </c>
      <c r="I394" s="12" t="s">
        <v>7750</v>
      </c>
      <c r="J394" s="12" t="str">
        <f t="shared" si="19"/>
        <v>(${Variables:E3_2_1_86_kcat} * E3_2_1_86 * C06188 * C00001)/(${Variables:E3_2_1_86_km} + (E3_2_1_86 * C06188 * C00001))</v>
      </c>
      <c r="K394" s="44" t="str">
        <f t="shared" si="20"/>
        <v>r393: C06188 + C00001 -&gt; C02323 + C01172 | (${Variables:E3_2_1_86_kcat} * E3_2_1_86 * C06188 * C00001)/(${Variables:E3_2_1_86_km} + (E3_2_1_86 * C06188 * C00001))</v>
      </c>
    </row>
    <row r="395" spans="1:11" ht="43.5" x14ac:dyDescent="0.35">
      <c r="A395" s="12" t="s">
        <v>2515</v>
      </c>
      <c r="B395" s="12" t="s">
        <v>2516</v>
      </c>
      <c r="C395" s="12" t="s">
        <v>8052</v>
      </c>
      <c r="D395" s="12">
        <v>394</v>
      </c>
      <c r="E395" s="12" t="str">
        <f t="shared" si="18"/>
        <v>E3_2_1_86</v>
      </c>
      <c r="F395" s="12" t="s">
        <v>9461</v>
      </c>
      <c r="G395" s="12" t="s">
        <v>7749</v>
      </c>
      <c r="H395" s="12" t="s">
        <v>9810</v>
      </c>
      <c r="I395" s="12" t="s">
        <v>7750</v>
      </c>
      <c r="J395" s="12" t="str">
        <f t="shared" si="19"/>
        <v>(${Variables:E3_2_1_86_kcat} * E3_2_1_86 * C06188 * C00001)/(${Variables:E3_2_1_86_km} + (E3_2_1_86 * C06188 * C00001))</v>
      </c>
      <c r="K395" s="44" t="str">
        <f t="shared" si="20"/>
        <v>r394: C06188 + C00001 -&gt; C02323 + C01172 | (${Variables:E3_2_1_86_kcat} * E3_2_1_86 * C06188 * C00001)/(${Variables:E3_2_1_86_km} + (E3_2_1_86 * C06188 * C00001))</v>
      </c>
    </row>
    <row r="396" spans="1:11" ht="43.5" x14ac:dyDescent="0.35">
      <c r="A396" s="12" t="s">
        <v>2370</v>
      </c>
      <c r="B396" s="12" t="s">
        <v>2371</v>
      </c>
      <c r="C396" s="12" t="s">
        <v>7931</v>
      </c>
      <c r="D396" s="12">
        <v>395</v>
      </c>
      <c r="E396" s="12" t="str">
        <f t="shared" si="18"/>
        <v>E3_2_2_9</v>
      </c>
      <c r="F396" s="12" t="s">
        <v>9462</v>
      </c>
      <c r="G396" s="12" t="s">
        <v>7306</v>
      </c>
      <c r="H396" s="12" t="s">
        <v>9811</v>
      </c>
      <c r="I396" s="12" t="s">
        <v>7307</v>
      </c>
      <c r="J396" s="12" t="str">
        <f t="shared" si="19"/>
        <v>(${Variables:E3_2_2_9_kcat} * E3_2_2_9 * C00021 * C00001)/(${Variables:E3_2_2_9_km} + (E3_2_2_9 * C00021 * C00001))</v>
      </c>
      <c r="K396" s="44" t="str">
        <f t="shared" si="20"/>
        <v>r395: C00021 + C00001 -&gt; C03539 + C00147 | (${Variables:E3_2_2_9_kcat} * E3_2_2_9 * C00021 * C00001)/(${Variables:E3_2_2_9_km} + (E3_2_2_9 * C00021 * C00001))</v>
      </c>
    </row>
    <row r="397" spans="1:11" ht="43.5" x14ac:dyDescent="0.35">
      <c r="A397" s="12" t="s">
        <v>2370</v>
      </c>
      <c r="B397" s="12" t="s">
        <v>2371</v>
      </c>
      <c r="C397" s="12" t="s">
        <v>7931</v>
      </c>
      <c r="D397" s="12">
        <v>396</v>
      </c>
      <c r="E397" s="12" t="str">
        <f t="shared" si="18"/>
        <v>E3_2_2_9</v>
      </c>
      <c r="F397" s="12" t="s">
        <v>9463</v>
      </c>
      <c r="G397" s="12" t="s">
        <v>7462</v>
      </c>
      <c r="H397" s="12" t="s">
        <v>9812</v>
      </c>
      <c r="I397" s="12" t="s">
        <v>7463</v>
      </c>
      <c r="J397" s="12" t="str">
        <f t="shared" si="19"/>
        <v>(${Variables:E3_2_2_9_kcat} * E3_2_2_9 * C00170 * C00001)/(${Variables:E3_2_2_9_km} + (E3_2_2_9 * C00170 * C00001))</v>
      </c>
      <c r="K397" s="44" t="str">
        <f t="shared" si="20"/>
        <v>r396: C00170 + C00001 -&gt; C00147 + C03089 | (${Variables:E3_2_2_9_kcat} * E3_2_2_9 * C00170 * C00001)/(${Variables:E3_2_2_9_km} + (E3_2_2_9 * C00170 * C00001))</v>
      </c>
    </row>
    <row r="398" spans="1:11" ht="43.5" x14ac:dyDescent="0.35">
      <c r="A398" s="12" t="s">
        <v>2370</v>
      </c>
      <c r="B398" s="12" t="s">
        <v>2371</v>
      </c>
      <c r="C398" s="12" t="s">
        <v>7931</v>
      </c>
      <c r="D398" s="12">
        <v>397</v>
      </c>
      <c r="E398" s="12" t="str">
        <f t="shared" si="18"/>
        <v>E3_2_2_9</v>
      </c>
      <c r="F398" s="12" t="s">
        <v>9464</v>
      </c>
      <c r="G398" s="12" t="s">
        <v>7717</v>
      </c>
      <c r="H398" s="12" t="s">
        <v>9813</v>
      </c>
      <c r="I398" s="12" t="s">
        <v>7718</v>
      </c>
      <c r="J398" s="12" t="str">
        <f t="shared" si="19"/>
        <v>(${Variables:E3_2_2_9_kcat} * E3_2_2_9 * C05198 * C00001)/(${Variables:E3_2_2_9_km} + (E3_2_2_9 * C05198 * C00001))</v>
      </c>
      <c r="K398" s="44" t="str">
        <f t="shared" si="20"/>
        <v>r397: C05198 + C00001 -&gt; C22288 + C00147 | (${Variables:E3_2_2_9_kcat} * E3_2_2_9 * C05198 * C00001)/(${Variables:E3_2_2_9_km} + (E3_2_2_9 * C05198 * C00001))</v>
      </c>
    </row>
    <row r="399" spans="1:11" ht="43.5" x14ac:dyDescent="0.35">
      <c r="A399" s="12" t="s">
        <v>275</v>
      </c>
      <c r="B399" s="12" t="s">
        <v>276</v>
      </c>
      <c r="C399" s="12" t="s">
        <v>7916</v>
      </c>
      <c r="D399" s="12">
        <v>398</v>
      </c>
      <c r="E399" s="12" t="str">
        <f t="shared" si="18"/>
        <v>E3_4_11_5</v>
      </c>
      <c r="F399" s="12" t="s">
        <v>9465</v>
      </c>
      <c r="G399" s="12" t="s">
        <v>7290</v>
      </c>
      <c r="H399" s="12" t="s">
        <v>9814</v>
      </c>
      <c r="I399" s="12" t="s">
        <v>7291</v>
      </c>
      <c r="J399" s="12" t="str">
        <f t="shared" si="19"/>
        <v>(${Variables:E3_4_11_5_kcat} * E3_4_11_5 * C00012 * C00001)/(${Variables:E3_4_11_5_km} + (E3_4_11_5 * C00012 * C00001))</v>
      </c>
      <c r="K399" s="44" t="str">
        <f t="shared" si="20"/>
        <v>r398: C00012 + C00001 -&gt; C00148 + C00012 | (${Variables:E3_4_11_5_kcat} * E3_4_11_5 * C00012 * C00001)/(${Variables:E3_4_11_5_km} + (E3_4_11_5 * C00012 * C00001))</v>
      </c>
    </row>
    <row r="400" spans="1:11" ht="43.5" x14ac:dyDescent="0.35">
      <c r="A400" s="12" t="s">
        <v>4496</v>
      </c>
      <c r="B400" s="12" t="s">
        <v>4497</v>
      </c>
      <c r="C400" s="12" t="s">
        <v>7916</v>
      </c>
      <c r="D400" s="12">
        <v>399</v>
      </c>
      <c r="E400" s="12" t="str">
        <f t="shared" si="18"/>
        <v>E3_4_11_5</v>
      </c>
      <c r="F400" s="12" t="s">
        <v>9465</v>
      </c>
      <c r="G400" s="12" t="s">
        <v>7290</v>
      </c>
      <c r="H400" s="12" t="s">
        <v>9814</v>
      </c>
      <c r="I400" s="12" t="s">
        <v>7291</v>
      </c>
      <c r="J400" s="12" t="str">
        <f t="shared" si="19"/>
        <v>(${Variables:E3_4_11_5_kcat} * E3_4_11_5 * C00012 * C00001)/(${Variables:E3_4_11_5_km} + (E3_4_11_5 * C00012 * C00001))</v>
      </c>
      <c r="K400" s="44" t="str">
        <f t="shared" si="20"/>
        <v>r399: C00012 + C00001 -&gt; C00148 + C00012 | (${Variables:E3_4_11_5_kcat} * E3_4_11_5 * C00012 * C00001)/(${Variables:E3_4_11_5_km} + (E3_4_11_5 * C00012 * C00001))</v>
      </c>
    </row>
    <row r="401" spans="1:11" ht="43.5" x14ac:dyDescent="0.35">
      <c r="A401" s="12" t="s">
        <v>4248</v>
      </c>
      <c r="B401" s="12" t="s">
        <v>4249</v>
      </c>
      <c r="C401" s="12" t="s">
        <v>7951</v>
      </c>
      <c r="D401" s="12">
        <v>400</v>
      </c>
      <c r="E401" s="12" t="str">
        <f t="shared" si="18"/>
        <v>E3_5_1_2</v>
      </c>
      <c r="F401" s="12" t="s">
        <v>9466</v>
      </c>
      <c r="G401" s="12" t="s">
        <v>7356</v>
      </c>
      <c r="H401" s="12" t="s">
        <v>9815</v>
      </c>
      <c r="I401" s="12" t="s">
        <v>7357</v>
      </c>
      <c r="J401" s="12" t="str">
        <f t="shared" si="19"/>
        <v>(${Variables:E3_5_1_2_kcat} * E3_5_1_2 * C00064 * C00001)/(${Variables:E3_5_1_2_km} + (E3_5_1_2 * C00064 * C00001))</v>
      </c>
      <c r="K401" s="44" t="str">
        <f t="shared" si="20"/>
        <v>r400: C00064 + C00001 -&gt; C00025 + C00014 | (${Variables:E3_5_1_2_kcat} * E3_5_1_2 * C00064 * C00001)/(${Variables:E3_5_1_2_km} + (E3_5_1_2 * C00064 * C00001))</v>
      </c>
    </row>
    <row r="402" spans="1:11" ht="43.5" x14ac:dyDescent="0.35">
      <c r="A402" s="12" t="s">
        <v>4248</v>
      </c>
      <c r="B402" s="12" t="s">
        <v>4249</v>
      </c>
      <c r="C402" s="12" t="s">
        <v>7951</v>
      </c>
      <c r="D402" s="12">
        <v>401</v>
      </c>
      <c r="E402" s="12" t="str">
        <f t="shared" si="18"/>
        <v>E3_5_1_2</v>
      </c>
      <c r="F402" s="12" t="s">
        <v>9467</v>
      </c>
      <c r="G402" s="12" t="s">
        <v>7492</v>
      </c>
      <c r="H402" s="12" t="s">
        <v>9816</v>
      </c>
      <c r="I402" s="12" t="s">
        <v>7493</v>
      </c>
      <c r="J402" s="12" t="str">
        <f t="shared" si="19"/>
        <v>(${Variables:E3_5_1_2_kcat} * E3_5_1_2 * C00241 * C00001)/(${Variables:E3_5_1_2_km} + (E3_5_1_2 * C00241 * C00001))</v>
      </c>
      <c r="K402" s="44" t="str">
        <f t="shared" si="20"/>
        <v>r401: C00241 + C00001 -&gt; C00060 + C00014 | (${Variables:E3_5_1_2_kcat} * E3_5_1_2 * C00241 * C00001)/(${Variables:E3_5_1_2_km} + (E3_5_1_2 * C00241 * C00001))</v>
      </c>
    </row>
    <row r="403" spans="1:11" ht="43.5" x14ac:dyDescent="0.35">
      <c r="A403" s="12" t="s">
        <v>4248</v>
      </c>
      <c r="B403" s="12" t="s">
        <v>4249</v>
      </c>
      <c r="C403" s="12" t="s">
        <v>7951</v>
      </c>
      <c r="D403" s="12">
        <v>402</v>
      </c>
      <c r="E403" s="12" t="str">
        <f t="shared" si="18"/>
        <v>E3_5_1_2</v>
      </c>
      <c r="F403" s="12" t="s">
        <v>9468</v>
      </c>
      <c r="G403" s="12" t="s">
        <v>7605</v>
      </c>
      <c r="H403" s="12" t="s">
        <v>9817</v>
      </c>
      <c r="I403" s="12" t="s">
        <v>7606</v>
      </c>
      <c r="J403" s="12" t="str">
        <f t="shared" si="19"/>
        <v>(${Variables:E3_5_1_2_kcat} * E3_5_1_2 * C00819 * C00001)/(${Variables:E3_5_1_2_km} + (E3_5_1_2 * C00819 * C00001))</v>
      </c>
      <c r="K403" s="44" t="str">
        <f t="shared" si="20"/>
        <v>r402: C00819 + C00001 -&gt; C00217 + C00014 | (${Variables:E3_5_1_2_kcat} * E3_5_1_2 * C00819 * C00001)/(${Variables:E3_5_1_2_km} + (E3_5_1_2 * C00819 * C00001))</v>
      </c>
    </row>
    <row r="404" spans="1:11" ht="43.5" x14ac:dyDescent="0.35">
      <c r="A404" s="12" t="s">
        <v>2562</v>
      </c>
      <c r="B404" s="12" t="s">
        <v>2563</v>
      </c>
      <c r="C404" s="12" t="s">
        <v>8034</v>
      </c>
      <c r="D404" s="12">
        <v>403</v>
      </c>
      <c r="E404" s="12" t="str">
        <f t="shared" si="18"/>
        <v>E3_5_1_24</v>
      </c>
      <c r="F404" s="12" t="s">
        <v>9469</v>
      </c>
      <c r="G404" s="12" t="s">
        <v>7650</v>
      </c>
      <c r="H404" s="12" t="s">
        <v>9818</v>
      </c>
      <c r="I404" s="12" t="s">
        <v>7651</v>
      </c>
      <c r="J404" s="12" t="str">
        <f t="shared" si="19"/>
        <v>(${Variables:E3_5_1_24_kcat} * E3_5_1_24 * C01921 * C00001)/(${Variables:E3_5_1_24_km} + (E3_5_1_24 * C01921 * C00001))</v>
      </c>
      <c r="K404" s="44" t="str">
        <f t="shared" si="20"/>
        <v>r403: C01921 + C00001 -&gt; C00695 + C00037 | (${Variables:E3_5_1_24_kcat} * E3_5_1_24 * C01921 * C00001)/(${Variables:E3_5_1_24_km} + (E3_5_1_24 * C01921 * C00001))</v>
      </c>
    </row>
    <row r="405" spans="1:11" ht="43.5" x14ac:dyDescent="0.35">
      <c r="A405" s="12" t="s">
        <v>3037</v>
      </c>
      <c r="B405" s="12" t="s">
        <v>3038</v>
      </c>
      <c r="C405" s="12" t="s">
        <v>8034</v>
      </c>
      <c r="D405" s="12">
        <v>404</v>
      </c>
      <c r="E405" s="12" t="str">
        <f t="shared" si="18"/>
        <v>E3_5_1_24</v>
      </c>
      <c r="F405" s="12" t="s">
        <v>9469</v>
      </c>
      <c r="G405" s="12" t="s">
        <v>7650</v>
      </c>
      <c r="H405" s="12" t="s">
        <v>9818</v>
      </c>
      <c r="I405" s="12" t="s">
        <v>7651</v>
      </c>
      <c r="J405" s="12" t="str">
        <f t="shared" si="19"/>
        <v>(${Variables:E3_5_1_24_kcat} * E3_5_1_24 * C01921 * C00001)/(${Variables:E3_5_1_24_km} + (E3_5_1_24 * C01921 * C00001))</v>
      </c>
      <c r="K405" s="44" t="str">
        <f t="shared" si="20"/>
        <v>r404: C01921 + C00001 -&gt; C00695 + C00037 | (${Variables:E3_5_1_24_kcat} * E3_5_1_24 * C01921 * C00001)/(${Variables:E3_5_1_24_km} + (E3_5_1_24 * C01921 * C00001))</v>
      </c>
    </row>
    <row r="406" spans="1:11" ht="43.5" x14ac:dyDescent="0.35">
      <c r="A406" s="12" t="s">
        <v>2562</v>
      </c>
      <c r="B406" s="12" t="s">
        <v>2563</v>
      </c>
      <c r="C406" s="12" t="s">
        <v>8034</v>
      </c>
      <c r="D406" s="12">
        <v>405</v>
      </c>
      <c r="E406" s="12" t="str">
        <f t="shared" si="18"/>
        <v>E3_5_1_24</v>
      </c>
      <c r="F406" s="12" t="s">
        <v>9470</v>
      </c>
      <c r="G406" s="12" t="s">
        <v>7715</v>
      </c>
      <c r="H406" s="12" t="s">
        <v>9819</v>
      </c>
      <c r="I406" s="12" t="s">
        <v>7716</v>
      </c>
      <c r="J406" s="12" t="str">
        <f t="shared" si="19"/>
        <v>(${Variables:E3_5_1_24_kcat} * E3_5_1_24 * C05122 * C00001)/(${Variables:E3_5_1_24_km} + (E3_5_1_24 * C05122 * C00001))</v>
      </c>
      <c r="K406" s="44" t="str">
        <f t="shared" si="20"/>
        <v>r405: C05122 + C00001 -&gt; C00695 + C00245 | (${Variables:E3_5_1_24_kcat} * E3_5_1_24 * C05122 * C00001)/(${Variables:E3_5_1_24_km} + (E3_5_1_24 * C05122 * C00001))</v>
      </c>
    </row>
    <row r="407" spans="1:11" ht="43.5" x14ac:dyDescent="0.35">
      <c r="A407" s="12" t="s">
        <v>3037</v>
      </c>
      <c r="B407" s="12" t="s">
        <v>3038</v>
      </c>
      <c r="C407" s="12" t="s">
        <v>8034</v>
      </c>
      <c r="D407" s="12">
        <v>406</v>
      </c>
      <c r="E407" s="12" t="str">
        <f t="shared" si="18"/>
        <v>E3_5_1_24</v>
      </c>
      <c r="F407" s="12" t="s">
        <v>9470</v>
      </c>
      <c r="G407" s="12" t="s">
        <v>7715</v>
      </c>
      <c r="H407" s="12" t="s">
        <v>9819</v>
      </c>
      <c r="I407" s="12" t="s">
        <v>7716</v>
      </c>
      <c r="J407" s="12" t="str">
        <f t="shared" si="19"/>
        <v>(${Variables:E3_5_1_24_kcat} * E3_5_1_24 * C05122 * C00001)/(${Variables:E3_5_1_24_km} + (E3_5_1_24 * C05122 * C00001))</v>
      </c>
      <c r="K407" s="44" t="str">
        <f t="shared" si="20"/>
        <v>r406: C05122 + C00001 -&gt; C00695 + C00245 | (${Variables:E3_5_1_24_kcat} * E3_5_1_24 * C05122 * C00001)/(${Variables:E3_5_1_24_km} + (E3_5_1_24 * C05122 * C00001))</v>
      </c>
    </row>
    <row r="408" spans="1:11" ht="43.5" x14ac:dyDescent="0.35">
      <c r="A408" s="12" t="s">
        <v>2562</v>
      </c>
      <c r="B408" s="12" t="s">
        <v>2563</v>
      </c>
      <c r="C408" s="12" t="s">
        <v>8034</v>
      </c>
      <c r="D408" s="12">
        <v>407</v>
      </c>
      <c r="E408" s="12" t="str">
        <f t="shared" si="18"/>
        <v>E3_5_1_24</v>
      </c>
      <c r="F408" s="12" t="s">
        <v>9471</v>
      </c>
      <c r="G408" s="12" t="s">
        <v>7721</v>
      </c>
      <c r="H408" s="12" t="s">
        <v>9820</v>
      </c>
      <c r="I408" s="12" t="s">
        <v>7722</v>
      </c>
      <c r="J408" s="12" t="str">
        <f t="shared" si="19"/>
        <v>(${Variables:E3_5_1_24_kcat} * E3_5_1_24 * C05463 * C00001)/(${Variables:E3_5_1_24_km} + (E3_5_1_24 * C05463 * C00001))</v>
      </c>
      <c r="K408" s="44" t="str">
        <f t="shared" si="20"/>
        <v>r407: C05463 + C00001 -&gt; C04483 + C00245 | (${Variables:E3_5_1_24_kcat} * E3_5_1_24 * C05463 * C00001)/(${Variables:E3_5_1_24_km} + (E3_5_1_24 * C05463 * C00001))</v>
      </c>
    </row>
    <row r="409" spans="1:11" ht="43.5" x14ac:dyDescent="0.35">
      <c r="A409" s="12" t="s">
        <v>3037</v>
      </c>
      <c r="B409" s="12" t="s">
        <v>3038</v>
      </c>
      <c r="C409" s="12" t="s">
        <v>8034</v>
      </c>
      <c r="D409" s="12">
        <v>408</v>
      </c>
      <c r="E409" s="12" t="str">
        <f t="shared" si="18"/>
        <v>E3_5_1_24</v>
      </c>
      <c r="F409" s="12" t="s">
        <v>9471</v>
      </c>
      <c r="G409" s="12" t="s">
        <v>7721</v>
      </c>
      <c r="H409" s="12" t="s">
        <v>9820</v>
      </c>
      <c r="I409" s="12" t="s">
        <v>7722</v>
      </c>
      <c r="J409" s="12" t="str">
        <f t="shared" si="19"/>
        <v>(${Variables:E3_5_1_24_kcat} * E3_5_1_24 * C05463 * C00001)/(${Variables:E3_5_1_24_km} + (E3_5_1_24 * C05463 * C00001))</v>
      </c>
      <c r="K409" s="44" t="str">
        <f t="shared" si="20"/>
        <v>r408: C05463 + C00001 -&gt; C04483 + C00245 | (${Variables:E3_5_1_24_kcat} * E3_5_1_24 * C05463 * C00001)/(${Variables:E3_5_1_24_km} + (E3_5_1_24 * C05463 * C00001))</v>
      </c>
    </row>
    <row r="410" spans="1:11" ht="43.5" x14ac:dyDescent="0.35">
      <c r="A410" s="12" t="s">
        <v>2562</v>
      </c>
      <c r="B410" s="12" t="s">
        <v>2563</v>
      </c>
      <c r="C410" s="12" t="s">
        <v>8034</v>
      </c>
      <c r="D410" s="12">
        <v>409</v>
      </c>
      <c r="E410" s="12" t="str">
        <f t="shared" si="18"/>
        <v>E3_5_1_24</v>
      </c>
      <c r="F410" s="12" t="s">
        <v>9472</v>
      </c>
      <c r="G410" s="12" t="s">
        <v>7723</v>
      </c>
      <c r="H410" s="12" t="s">
        <v>9821</v>
      </c>
      <c r="I410" s="12" t="s">
        <v>7724</v>
      </c>
      <c r="J410" s="12" t="str">
        <f t="shared" si="19"/>
        <v>(${Variables:E3_5_1_24_kcat} * E3_5_1_24 * C05464 * C00001)/(${Variables:E3_5_1_24_km} + (E3_5_1_24 * C05464 * C00001))</v>
      </c>
      <c r="K410" s="44" t="str">
        <f t="shared" si="20"/>
        <v>r409: C05464 + C00001 -&gt; C04483 + C00037 | (${Variables:E3_5_1_24_kcat} * E3_5_1_24 * C05464 * C00001)/(${Variables:E3_5_1_24_km} + (E3_5_1_24 * C05464 * C00001))</v>
      </c>
    </row>
    <row r="411" spans="1:11" ht="43.5" x14ac:dyDescent="0.35">
      <c r="A411" s="12" t="s">
        <v>3037</v>
      </c>
      <c r="B411" s="12" t="s">
        <v>3038</v>
      </c>
      <c r="C411" s="12" t="s">
        <v>8034</v>
      </c>
      <c r="D411" s="12">
        <v>410</v>
      </c>
      <c r="E411" s="12" t="str">
        <f t="shared" si="18"/>
        <v>E3_5_1_24</v>
      </c>
      <c r="F411" s="12" t="s">
        <v>9472</v>
      </c>
      <c r="G411" s="12" t="s">
        <v>7723</v>
      </c>
      <c r="H411" s="12" t="s">
        <v>9821</v>
      </c>
      <c r="I411" s="12" t="s">
        <v>7724</v>
      </c>
      <c r="J411" s="12" t="str">
        <f t="shared" si="19"/>
        <v>(${Variables:E3_5_1_24_kcat} * E3_5_1_24 * C05464 * C00001)/(${Variables:E3_5_1_24_km} + (E3_5_1_24 * C05464 * C00001))</v>
      </c>
      <c r="K411" s="44" t="str">
        <f t="shared" si="20"/>
        <v>r410: C05464 + C00001 -&gt; C04483 + C00037 | (${Variables:E3_5_1_24_kcat} * E3_5_1_24 * C05464 * C00001)/(${Variables:E3_5_1_24_km} + (E3_5_1_24 * C05464 * C00001))</v>
      </c>
    </row>
    <row r="412" spans="1:11" ht="43.5" x14ac:dyDescent="0.35">
      <c r="A412" s="12" t="s">
        <v>2562</v>
      </c>
      <c r="B412" s="12" t="s">
        <v>2563</v>
      </c>
      <c r="C412" s="12" t="s">
        <v>8034</v>
      </c>
      <c r="D412" s="12">
        <v>411</v>
      </c>
      <c r="E412" s="12" t="str">
        <f t="shared" si="18"/>
        <v>E3_5_1_24</v>
      </c>
      <c r="F412" s="12" t="s">
        <v>9473</v>
      </c>
      <c r="G412" s="12" t="s">
        <v>7725</v>
      </c>
      <c r="H412" s="12" t="s">
        <v>9822</v>
      </c>
      <c r="I412" s="12" t="s">
        <v>7726</v>
      </c>
      <c r="J412" s="12" t="str">
        <f t="shared" si="19"/>
        <v>(${Variables:E3_5_1_24_kcat} * E3_5_1_24 * C05465 * C00001)/(${Variables:E3_5_1_24_km} + (E3_5_1_24 * C05465 * C00001))</v>
      </c>
      <c r="K412" s="44" t="str">
        <f t="shared" si="20"/>
        <v>r411: C05465 + C00001 -&gt; C02528 + C00245 | (${Variables:E3_5_1_24_kcat} * E3_5_1_24 * C05465 * C00001)/(${Variables:E3_5_1_24_km} + (E3_5_1_24 * C05465 * C00001))</v>
      </c>
    </row>
    <row r="413" spans="1:11" ht="43.5" x14ac:dyDescent="0.35">
      <c r="A413" s="12" t="s">
        <v>3037</v>
      </c>
      <c r="B413" s="12" t="s">
        <v>3038</v>
      </c>
      <c r="C413" s="12" t="s">
        <v>8034</v>
      </c>
      <c r="D413" s="12">
        <v>412</v>
      </c>
      <c r="E413" s="12" t="str">
        <f t="shared" si="18"/>
        <v>E3_5_1_24</v>
      </c>
      <c r="F413" s="12" t="s">
        <v>9473</v>
      </c>
      <c r="G413" s="12" t="s">
        <v>7725</v>
      </c>
      <c r="H413" s="12" t="s">
        <v>9822</v>
      </c>
      <c r="I413" s="12" t="s">
        <v>7726</v>
      </c>
      <c r="J413" s="12" t="str">
        <f t="shared" si="19"/>
        <v>(${Variables:E3_5_1_24_kcat} * E3_5_1_24 * C05465 * C00001)/(${Variables:E3_5_1_24_km} + (E3_5_1_24 * C05465 * C00001))</v>
      </c>
      <c r="K413" s="44" t="str">
        <f t="shared" si="20"/>
        <v>r412: C05465 + C00001 -&gt; C02528 + C00245 | (${Variables:E3_5_1_24_kcat} * E3_5_1_24 * C05465 * C00001)/(${Variables:E3_5_1_24_km} + (E3_5_1_24 * C05465 * C00001))</v>
      </c>
    </row>
    <row r="414" spans="1:11" ht="43.5" x14ac:dyDescent="0.35">
      <c r="A414" s="12" t="s">
        <v>2562</v>
      </c>
      <c r="B414" s="12" t="s">
        <v>2563</v>
      </c>
      <c r="C414" s="12" t="s">
        <v>8034</v>
      </c>
      <c r="D414" s="12">
        <v>413</v>
      </c>
      <c r="E414" s="12" t="str">
        <f t="shared" si="18"/>
        <v>E3_5_1_24</v>
      </c>
      <c r="F414" s="12" t="s">
        <v>9474</v>
      </c>
      <c r="G414" s="12" t="s">
        <v>7727</v>
      </c>
      <c r="H414" s="12" t="s">
        <v>9823</v>
      </c>
      <c r="I414" s="12" t="s">
        <v>7728</v>
      </c>
      <c r="J414" s="12" t="str">
        <f t="shared" si="19"/>
        <v>(${Variables:E3_5_1_24_kcat} * E3_5_1_24 * C05466 * C00001)/(${Variables:E3_5_1_24_km} + (E3_5_1_24 * C05466 * C00001))</v>
      </c>
      <c r="K414" s="44" t="str">
        <f t="shared" si="20"/>
        <v>r413: C05466 + C00001 -&gt; C02528 + C00037 | (${Variables:E3_5_1_24_kcat} * E3_5_1_24 * C05466 * C00001)/(${Variables:E3_5_1_24_km} + (E3_5_1_24 * C05466 * C00001))</v>
      </c>
    </row>
    <row r="415" spans="1:11" ht="43.5" x14ac:dyDescent="0.35">
      <c r="A415" s="12" t="s">
        <v>3037</v>
      </c>
      <c r="B415" s="12" t="s">
        <v>3038</v>
      </c>
      <c r="C415" s="12" t="s">
        <v>8034</v>
      </c>
      <c r="D415" s="12">
        <v>414</v>
      </c>
      <c r="E415" s="12" t="str">
        <f t="shared" si="18"/>
        <v>E3_5_1_24</v>
      </c>
      <c r="F415" s="12" t="s">
        <v>9474</v>
      </c>
      <c r="G415" s="12" t="s">
        <v>7727</v>
      </c>
      <c r="H415" s="12" t="s">
        <v>9823</v>
      </c>
      <c r="I415" s="12" t="s">
        <v>7728</v>
      </c>
      <c r="J415" s="12" t="str">
        <f t="shared" si="19"/>
        <v>(${Variables:E3_5_1_24_kcat} * E3_5_1_24 * C05466 * C00001)/(${Variables:E3_5_1_24_km} + (E3_5_1_24 * C05466 * C00001))</v>
      </c>
      <c r="K415" s="44" t="str">
        <f t="shared" si="20"/>
        <v>r414: C05466 + C00001 -&gt; C02528 + C00037 | (${Variables:E3_5_1_24_kcat} * E3_5_1_24 * C05466 * C00001)/(${Variables:E3_5_1_24_km} + (E3_5_1_24 * C05466 * C00001))</v>
      </c>
    </row>
    <row r="416" spans="1:11" ht="43.5" x14ac:dyDescent="0.35">
      <c r="A416" s="12" t="s">
        <v>403</v>
      </c>
      <c r="B416" s="12" t="s">
        <v>404</v>
      </c>
      <c r="C416" s="12" t="s">
        <v>8008</v>
      </c>
      <c r="D416" s="12">
        <v>415</v>
      </c>
      <c r="E416" s="12" t="str">
        <f t="shared" si="18"/>
        <v>E3_5_1_25</v>
      </c>
      <c r="F416" s="12" t="s">
        <v>9475</v>
      </c>
      <c r="G416" s="12" t="s">
        <v>7525</v>
      </c>
      <c r="H416" s="12" t="s">
        <v>9824</v>
      </c>
      <c r="I416" s="12" t="s">
        <v>7526</v>
      </c>
      <c r="J416" s="12" t="str">
        <f t="shared" si="19"/>
        <v>(${Variables:E3_5_1_25_kcat} * E3_5_1_25 * C00357 * C00001)/(${Variables:E3_5_1_25_km} + (E3_5_1_25 * C00357 * C00001))</v>
      </c>
      <c r="K416" s="44" t="str">
        <f t="shared" si="20"/>
        <v>r415: C00357 + C00001 -&gt; C00352 + C00033 | (${Variables:E3_5_1_25_kcat} * E3_5_1_25 * C00357 * C00001)/(${Variables:E3_5_1_25_km} + (E3_5_1_25 * C00357 * C00001))</v>
      </c>
    </row>
    <row r="417" spans="1:11" ht="43.5" x14ac:dyDescent="0.35">
      <c r="A417" s="12" t="s">
        <v>403</v>
      </c>
      <c r="B417" s="12" t="s">
        <v>404</v>
      </c>
      <c r="C417" s="12" t="s">
        <v>8008</v>
      </c>
      <c r="D417" s="12">
        <v>416</v>
      </c>
      <c r="E417" s="12" t="str">
        <f t="shared" si="18"/>
        <v>E3_5_1_25</v>
      </c>
      <c r="F417" s="12" t="s">
        <v>9476</v>
      </c>
      <c r="G417" s="12" t="s">
        <v>7753</v>
      </c>
      <c r="H417" s="12" t="s">
        <v>9825</v>
      </c>
      <c r="I417" s="12" t="s">
        <v>7754</v>
      </c>
      <c r="J417" s="12" t="str">
        <f t="shared" si="19"/>
        <v>(${Variables:E3_5_1_25_kcat} * E3_5_1_25 * C06376 * C00001)/(${Variables:E3_5_1_25_km} + (E3_5_1_25 * C06376 * C00001))</v>
      </c>
      <c r="K417" s="44" t="str">
        <f t="shared" si="20"/>
        <v>r416: C06376 + C00001 -&gt; C06377 + C00033 | (${Variables:E3_5_1_25_kcat} * E3_5_1_25 * C06376 * C00001)/(${Variables:E3_5_1_25_km} + (E3_5_1_25 * C06376 * C00001))</v>
      </c>
    </row>
    <row r="418" spans="1:11" ht="43.5" x14ac:dyDescent="0.35">
      <c r="A418" s="12" t="s">
        <v>192</v>
      </c>
      <c r="B418" s="12" t="s">
        <v>193</v>
      </c>
      <c r="C418" s="12" t="s">
        <v>8049</v>
      </c>
      <c r="D418" s="12">
        <v>417</v>
      </c>
      <c r="E418" s="12" t="str">
        <f t="shared" si="18"/>
        <v>E3_5_1_88</v>
      </c>
      <c r="F418" s="12" t="s">
        <v>9477</v>
      </c>
      <c r="G418" s="12" t="s">
        <v>7696</v>
      </c>
      <c r="H418" s="12" t="s">
        <v>9826</v>
      </c>
      <c r="I418" s="12" t="s">
        <v>7697</v>
      </c>
      <c r="J418" s="12" t="str">
        <f t="shared" si="19"/>
        <v>(${Variables:E3_5_1_88_kcat} * E3_5_1_88 * C04258 * C00001)/(${Variables:E3_5_1_88_km} + (E3_5_1_88 * C04258 * C00001))</v>
      </c>
      <c r="K418" s="44" t="str">
        <f t="shared" si="20"/>
        <v>r417: C04258 + C00001 -&gt; C00058 + C03617 | (${Variables:E3_5_1_88_kcat} * E3_5_1_88 * C04258 * C00001)/(${Variables:E3_5_1_88_km} + (E3_5_1_88 * C04258 * C00001))</v>
      </c>
    </row>
    <row r="419" spans="1:11" ht="43.5" x14ac:dyDescent="0.35">
      <c r="A419" s="12" t="s">
        <v>192</v>
      </c>
      <c r="B419" s="12" t="s">
        <v>193</v>
      </c>
      <c r="C419" s="12" t="s">
        <v>8049</v>
      </c>
      <c r="D419" s="12">
        <v>418</v>
      </c>
      <c r="E419" s="12" t="str">
        <f t="shared" si="18"/>
        <v>E3_5_1_88</v>
      </c>
      <c r="F419" s="12" t="s">
        <v>9478</v>
      </c>
      <c r="G419" s="12" t="s">
        <v>7767</v>
      </c>
      <c r="H419" s="12" t="s">
        <v>9827</v>
      </c>
      <c r="I419" s="12" t="s">
        <v>7768</v>
      </c>
      <c r="J419" s="12" t="str">
        <f t="shared" si="19"/>
        <v>(${Variables:E3_5_1_88_kcat} * E3_5_1_88 * C11439 * C00001)/(${Variables:E3_5_1_88_km} + (E3_5_1_88 * C11439 * C00001))</v>
      </c>
      <c r="K419" s="44" t="str">
        <f t="shared" si="20"/>
        <v>r418: C11439 + C00001 -&gt; C11440 + C00058 | (${Variables:E3_5_1_88_kcat} * E3_5_1_88 * C11439 * C00001)/(${Variables:E3_5_1_88_km} + (E3_5_1_88 * C11439 * C00001))</v>
      </c>
    </row>
    <row r="420" spans="1:11" ht="43.5" x14ac:dyDescent="0.35">
      <c r="A420" s="12" t="s">
        <v>2400</v>
      </c>
      <c r="B420" s="12" t="s">
        <v>2401</v>
      </c>
      <c r="C420" s="12" t="s">
        <v>8049</v>
      </c>
      <c r="D420" s="12">
        <v>419</v>
      </c>
      <c r="E420" s="12" t="str">
        <f t="shared" si="18"/>
        <v>E3_5_1_88</v>
      </c>
      <c r="F420" s="12" t="s">
        <v>9477</v>
      </c>
      <c r="G420" s="12" t="s">
        <v>7696</v>
      </c>
      <c r="H420" s="12" t="s">
        <v>9826</v>
      </c>
      <c r="I420" s="12" t="s">
        <v>7697</v>
      </c>
      <c r="J420" s="12" t="str">
        <f t="shared" si="19"/>
        <v>(${Variables:E3_5_1_88_kcat} * E3_5_1_88 * C04258 * C00001)/(${Variables:E3_5_1_88_km} + (E3_5_1_88 * C04258 * C00001))</v>
      </c>
      <c r="K420" s="44" t="str">
        <f t="shared" si="20"/>
        <v>r419: C04258 + C00001 -&gt; C00058 + C03617 | (${Variables:E3_5_1_88_kcat} * E3_5_1_88 * C04258 * C00001)/(${Variables:E3_5_1_88_km} + (E3_5_1_88 * C04258 * C00001))</v>
      </c>
    </row>
    <row r="421" spans="1:11" ht="43.5" x14ac:dyDescent="0.35">
      <c r="A421" s="12" t="s">
        <v>2400</v>
      </c>
      <c r="B421" s="12" t="s">
        <v>2401</v>
      </c>
      <c r="C421" s="12" t="s">
        <v>8049</v>
      </c>
      <c r="D421" s="12">
        <v>420</v>
      </c>
      <c r="E421" s="12" t="str">
        <f t="shared" si="18"/>
        <v>E3_5_1_88</v>
      </c>
      <c r="F421" s="12" t="s">
        <v>9478</v>
      </c>
      <c r="G421" s="12" t="s">
        <v>7767</v>
      </c>
      <c r="H421" s="12" t="s">
        <v>9827</v>
      </c>
      <c r="I421" s="12" t="s">
        <v>7768</v>
      </c>
      <c r="J421" s="12" t="str">
        <f t="shared" si="19"/>
        <v>(${Variables:E3_5_1_88_kcat} * E3_5_1_88 * C11439 * C00001)/(${Variables:E3_5_1_88_km} + (E3_5_1_88 * C11439 * C00001))</v>
      </c>
      <c r="K421" s="44" t="str">
        <f t="shared" si="20"/>
        <v>r420: C11439 + C00001 -&gt; C11440 + C00058 | (${Variables:E3_5_1_88_kcat} * E3_5_1_88 * C11439 * C00001)/(${Variables:E3_5_1_88_km} + (E3_5_1_88 * C11439 * C00001))</v>
      </c>
    </row>
    <row r="422" spans="1:11" ht="43.5" x14ac:dyDescent="0.35">
      <c r="A422" s="12" t="s">
        <v>3796</v>
      </c>
      <c r="B422" s="12" t="s">
        <v>3797</v>
      </c>
      <c r="C422" s="12" t="s">
        <v>8003</v>
      </c>
      <c r="D422" s="12">
        <v>421</v>
      </c>
      <c r="E422" s="12" t="str">
        <f t="shared" si="18"/>
        <v>E3_5_2_3</v>
      </c>
      <c r="F422" s="12" t="s">
        <v>9479</v>
      </c>
      <c r="G422" s="12" t="s">
        <v>7512</v>
      </c>
      <c r="H422" s="12" t="s">
        <v>6654</v>
      </c>
      <c r="I422" s="12" t="s">
        <v>6654</v>
      </c>
      <c r="J422" s="12" t="str">
        <f t="shared" si="19"/>
        <v>(${Variables:E3_5_2_3_kcat} * E3_5_2_3 * C00337 * C00001)/(${Variables:E3_5_2_3_km} + (E3_5_2_3 * C00337 * C00001))</v>
      </c>
      <c r="K422" s="44" t="str">
        <f t="shared" si="20"/>
        <v>r421: C00337 + C00001 -&gt; C00438 | (${Variables:E3_5_2_3_kcat} * E3_5_2_3 * C00337 * C00001)/(${Variables:E3_5_2_3_km} + (E3_5_2_3 * C00337 * C00001))</v>
      </c>
    </row>
    <row r="423" spans="1:11" ht="43.5" x14ac:dyDescent="0.35">
      <c r="A423" s="12" t="s">
        <v>4228</v>
      </c>
      <c r="B423" s="12" t="s">
        <v>4229</v>
      </c>
      <c r="C423" s="12" t="s">
        <v>7977</v>
      </c>
      <c r="D423" s="12">
        <v>422</v>
      </c>
      <c r="E423" s="12" t="str">
        <f t="shared" si="18"/>
        <v>E3_5_4_10</v>
      </c>
      <c r="F423" s="12" t="s">
        <v>9438</v>
      </c>
      <c r="G423" s="12" t="s">
        <v>7435</v>
      </c>
      <c r="H423" s="12" t="s">
        <v>5852</v>
      </c>
      <c r="I423" s="12" t="s">
        <v>5852</v>
      </c>
      <c r="J423" s="12" t="str">
        <f t="shared" si="19"/>
        <v>(${Variables:E3_5_4_10_kcat} * E3_5_4_10 * C00130 * C00001)/(${Variables:E3_5_4_10_km} + (E3_5_4_10 * C00130 * C00001))</v>
      </c>
      <c r="K423" s="44" t="str">
        <f t="shared" si="20"/>
        <v>r422: C00130 + C00001 -&gt; C04734 | (${Variables:E3_5_4_10_kcat} * E3_5_4_10 * C00130 * C00001)/(${Variables:E3_5_4_10_km} + (E3_5_4_10 * C00130 * C00001))</v>
      </c>
    </row>
    <row r="424" spans="1:11" ht="43.5" x14ac:dyDescent="0.35">
      <c r="A424" s="12" t="s">
        <v>1091</v>
      </c>
      <c r="B424" s="12" t="s">
        <v>1092</v>
      </c>
      <c r="C424" s="12" t="s">
        <v>8060</v>
      </c>
      <c r="D424" s="12">
        <v>423</v>
      </c>
      <c r="E424" s="12" t="str">
        <f t="shared" si="18"/>
        <v>E3_5_4_33</v>
      </c>
      <c r="F424" s="12" t="s">
        <v>9480</v>
      </c>
      <c r="G424" s="12" t="s">
        <v>7791</v>
      </c>
      <c r="H424" s="12" t="s">
        <v>9828</v>
      </c>
      <c r="I424" s="12" t="s">
        <v>7792</v>
      </c>
      <c r="J424" s="12" t="str">
        <f t="shared" si="19"/>
        <v>(${Variables:E3_5_4_33_kcat} * E3_5_4_33 * C17324 * C00001)/(${Variables:E3_5_4_33_km} + (E3_5_4_33 * C17324 * C00001))</v>
      </c>
      <c r="K424" s="44" t="str">
        <f t="shared" si="20"/>
        <v>r423: C17324 + C00001 -&gt; C20451 + C00014 | (${Variables:E3_5_4_33_kcat} * E3_5_4_33 * C17324 * C00001)/(${Variables:E3_5_4_33_km} + (E3_5_4_33 * C17324 * C00001))</v>
      </c>
    </row>
    <row r="425" spans="1:11" ht="43.5" x14ac:dyDescent="0.35">
      <c r="A425" s="12" t="s">
        <v>4176</v>
      </c>
      <c r="B425" s="12" t="s">
        <v>4177</v>
      </c>
      <c r="C425" s="12" t="s">
        <v>7994</v>
      </c>
      <c r="D425" s="12">
        <v>424</v>
      </c>
      <c r="E425" s="12" t="str">
        <f t="shared" si="18"/>
        <v>E3_5_4_4</v>
      </c>
      <c r="F425" s="12" t="s">
        <v>9481</v>
      </c>
      <c r="G425" s="12" t="s">
        <v>7480</v>
      </c>
      <c r="H425" s="12" t="s">
        <v>9829</v>
      </c>
      <c r="I425" s="12" t="s">
        <v>7481</v>
      </c>
      <c r="J425" s="12" t="str">
        <f t="shared" si="19"/>
        <v>(${Variables:E3_5_4_4_kcat} * E3_5_4_4 * C00212 * C00001)/(${Variables:E3_5_4_4_km} + (E3_5_4_4 * C00212 * C00001))</v>
      </c>
      <c r="K425" s="44" t="str">
        <f t="shared" si="20"/>
        <v>r424: C00212 + C00001 -&gt; C00294 + C00014 | (${Variables:E3_5_4_4_kcat} * E3_5_4_4 * C00212 * C00001)/(${Variables:E3_5_4_4_km} + (E3_5_4_4 * C00212 * C00001))</v>
      </c>
    </row>
    <row r="426" spans="1:11" ht="43.5" x14ac:dyDescent="0.35">
      <c r="A426" s="12" t="s">
        <v>4176</v>
      </c>
      <c r="B426" s="12" t="s">
        <v>4177</v>
      </c>
      <c r="C426" s="12" t="s">
        <v>7994</v>
      </c>
      <c r="D426" s="12">
        <v>425</v>
      </c>
      <c r="E426" s="12" t="str">
        <f t="shared" si="18"/>
        <v>E3_5_4_4</v>
      </c>
      <c r="F426" s="12" t="s">
        <v>9482</v>
      </c>
      <c r="G426" s="12" t="s">
        <v>7573</v>
      </c>
      <c r="H426" s="12" t="s">
        <v>9830</v>
      </c>
      <c r="I426" s="12" t="s">
        <v>7574</v>
      </c>
      <c r="J426" s="12" t="str">
        <f t="shared" si="19"/>
        <v>(${Variables:E3_5_4_4_kcat} * E3_5_4_4 * C00559 * C00001)/(${Variables:E3_5_4_4_km} + (E3_5_4_4 * C00559 * C00001))</v>
      </c>
      <c r="K426" s="44" t="str">
        <f t="shared" si="20"/>
        <v>r425: C00559 + C00001 -&gt; C05512 + C00014 | (${Variables:E3_5_4_4_kcat} * E3_5_4_4 * C00559 * C00001)/(${Variables:E3_5_4_4_km} + (E3_5_4_4 * C00559 * C00001))</v>
      </c>
    </row>
    <row r="427" spans="1:11" ht="43.5" x14ac:dyDescent="0.35">
      <c r="A427" s="12" t="s">
        <v>5147</v>
      </c>
      <c r="B427" s="12" t="s">
        <v>5148</v>
      </c>
      <c r="C427" s="12" t="s">
        <v>8006</v>
      </c>
      <c r="D427" s="12">
        <v>426</v>
      </c>
      <c r="E427" s="12" t="str">
        <f t="shared" si="18"/>
        <v>E3_5_99_6</v>
      </c>
      <c r="F427" s="12" t="s">
        <v>9483</v>
      </c>
      <c r="G427" s="12" t="s">
        <v>7521</v>
      </c>
      <c r="H427" s="12" t="s">
        <v>9831</v>
      </c>
      <c r="I427" s="12" t="s">
        <v>7522</v>
      </c>
      <c r="J427" s="12" t="str">
        <f t="shared" si="19"/>
        <v>(${Variables:E3_5_99_6_kcat} * E3_5_99_6 * C00352 * C00001)/(${Variables:E3_5_99_6_km} + (E3_5_99_6 * C00352 * C00001))</v>
      </c>
      <c r="K427" s="44" t="str">
        <f t="shared" si="20"/>
        <v>r426: C00352 + C00001 -&gt; C00085 + C00014 | (${Variables:E3_5_99_6_kcat} * E3_5_99_6 * C00352 * C00001)/(${Variables:E3_5_99_6_km} + (E3_5_99_6 * C00352 * C00001))</v>
      </c>
    </row>
    <row r="428" spans="1:11" ht="43.5" x14ac:dyDescent="0.35">
      <c r="A428" s="12" t="s">
        <v>3134</v>
      </c>
      <c r="B428" s="12" t="s">
        <v>3135</v>
      </c>
      <c r="C428" s="12" t="s">
        <v>7917</v>
      </c>
      <c r="D428" s="12">
        <v>427</v>
      </c>
      <c r="E428" s="12" t="str">
        <f t="shared" si="18"/>
        <v>E3_6_1_1</v>
      </c>
      <c r="F428" s="12" t="s">
        <v>9484</v>
      </c>
      <c r="G428" s="12" t="s">
        <v>7292</v>
      </c>
      <c r="H428" s="12" t="s">
        <v>6673</v>
      </c>
      <c r="I428" s="12" t="s">
        <v>6673</v>
      </c>
      <c r="J428" s="12" t="str">
        <f t="shared" si="19"/>
        <v>(${Variables:E3_6_1_1_kcat} * E3_6_1_1 * C00013 * C00001)/(${Variables:E3_6_1_1_km} + (E3_6_1_1 * C00013 * C00001))</v>
      </c>
      <c r="K428" s="44" t="str">
        <f t="shared" si="20"/>
        <v>r427: C00013 + C00001 -&gt; C00009 | (${Variables:E3_6_1_1_kcat} * E3_6_1_1 * C00013 * C00001)/(${Variables:E3_6_1_1_km} + (E3_6_1_1 * C00013 * C00001))</v>
      </c>
    </row>
    <row r="429" spans="1:11" ht="43.5" x14ac:dyDescent="0.35">
      <c r="A429" s="12" t="s">
        <v>4161</v>
      </c>
      <c r="B429" s="12" t="s">
        <v>4162</v>
      </c>
      <c r="C429" s="12" t="s">
        <v>8031</v>
      </c>
      <c r="D429" s="12">
        <v>428</v>
      </c>
      <c r="E429" s="12" t="str">
        <f t="shared" si="18"/>
        <v>E3_6_1_41</v>
      </c>
      <c r="F429" s="12" t="s">
        <v>9485</v>
      </c>
      <c r="G429" s="12" t="s">
        <v>7637</v>
      </c>
      <c r="H429" s="12" t="s">
        <v>6250</v>
      </c>
      <c r="I429" s="12" t="s">
        <v>6250</v>
      </c>
      <c r="J429" s="12" t="str">
        <f t="shared" si="19"/>
        <v>(${Variables:E3_6_1_41_kcat} * E3_6_1_41 * C01260 * C00001)/(${Variables:E3_6_1_41_km} + (E3_6_1_41 * C01260 * C00001))</v>
      </c>
      <c r="K429" s="44" t="str">
        <f t="shared" si="20"/>
        <v>r428: C01260 + C00001 -&gt; C00008 | (${Variables:E3_6_1_41_kcat} * E3_6_1_41 * C01260 * C00001)/(${Variables:E3_6_1_41_km} + (E3_6_1_41 * C01260 * C00001))</v>
      </c>
    </row>
    <row r="430" spans="1:11" ht="43.5" x14ac:dyDescent="0.35">
      <c r="A430" s="12" t="s">
        <v>3030</v>
      </c>
      <c r="B430" s="12" t="s">
        <v>3031</v>
      </c>
      <c r="C430" s="12" t="s">
        <v>7983</v>
      </c>
      <c r="D430" s="12">
        <v>429</v>
      </c>
      <c r="E430" s="12" t="str">
        <f t="shared" si="18"/>
        <v>E4_1_1_101</v>
      </c>
      <c r="F430" s="12" t="s">
        <v>6679</v>
      </c>
      <c r="G430" s="12" t="s">
        <v>6679</v>
      </c>
      <c r="H430" s="12" t="s">
        <v>9832</v>
      </c>
      <c r="I430" s="12" t="s">
        <v>7453</v>
      </c>
      <c r="J430" s="12" t="str">
        <f t="shared" si="19"/>
        <v>(${Variables:E4_1_1_101_kcat} * E4_1_1_101 * C00149)/(${Variables:E4_1_1_101_km} + (E4_1_1_101 * C00149))</v>
      </c>
      <c r="K430" s="44" t="str">
        <f t="shared" si="20"/>
        <v>r429: C00149 -&gt; C00186 + C00011 | (${Variables:E4_1_1_101_kcat} * E4_1_1_101 * C00149)/(${Variables:E4_1_1_101_km} + (E4_1_1_101 * C00149))</v>
      </c>
    </row>
    <row r="431" spans="1:11" ht="43.5" x14ac:dyDescent="0.35">
      <c r="A431" s="12" t="s">
        <v>4572</v>
      </c>
      <c r="B431" s="12" t="s">
        <v>4573</v>
      </c>
      <c r="C431" s="12" t="s">
        <v>7946</v>
      </c>
      <c r="D431" s="12">
        <v>430</v>
      </c>
      <c r="E431" s="12" t="str">
        <f t="shared" si="18"/>
        <v>E4_1_1_12</v>
      </c>
      <c r="F431" s="12" t="s">
        <v>9319</v>
      </c>
      <c r="G431" s="12" t="s">
        <v>7334</v>
      </c>
      <c r="H431" s="12" t="s">
        <v>9833</v>
      </c>
      <c r="I431" s="12" t="s">
        <v>7336</v>
      </c>
      <c r="J431" s="12" t="str">
        <f t="shared" si="19"/>
        <v>(${Variables:E4_1_1_12_kcat} * E4_1_1_12 * C00049 * C00026)/(${Variables:E4_1_1_12_km} + (E4_1_1_12 * C00049 * C00026))</v>
      </c>
      <c r="K431" s="44" t="str">
        <f t="shared" si="20"/>
        <v>r430: C00049 + C00026 -&gt; C00041 + C00011 | (${Variables:E4_1_1_12_kcat} * E4_1_1_12 * C00049 * C00026)/(${Variables:E4_1_1_12_km} + (E4_1_1_12 * C00049 * C00026))</v>
      </c>
    </row>
    <row r="432" spans="1:11" ht="43.5" x14ac:dyDescent="0.35">
      <c r="A432" s="12" t="s">
        <v>4572</v>
      </c>
      <c r="B432" s="12" t="s">
        <v>4573</v>
      </c>
      <c r="C432" s="12" t="s">
        <v>7946</v>
      </c>
      <c r="D432" s="12">
        <v>431</v>
      </c>
      <c r="E432" s="12" t="str">
        <f t="shared" si="18"/>
        <v>E4_1_1_12</v>
      </c>
      <c r="F432" s="12" t="s">
        <v>6069</v>
      </c>
      <c r="G432" s="12" t="s">
        <v>6069</v>
      </c>
      <c r="H432" s="12" t="s">
        <v>9834</v>
      </c>
      <c r="I432" s="12" t="s">
        <v>7578</v>
      </c>
      <c r="J432" s="12" t="str">
        <f t="shared" si="19"/>
        <v>(${Variables:E4_1_1_12_kcat} * E4_1_1_12 * C00606)/(${Variables:E4_1_1_12_km} + (E4_1_1_12 * C00606))</v>
      </c>
      <c r="K432" s="44" t="str">
        <f t="shared" si="20"/>
        <v>r431: C00606 -&gt; C00041 + C09306 | (${Variables:E4_1_1_12_kcat} * E4_1_1_12 * C00606)/(${Variables:E4_1_1_12_km} + (E4_1_1_12 * C00606))</v>
      </c>
    </row>
    <row r="433" spans="1:11" ht="43.5" x14ac:dyDescent="0.35">
      <c r="A433" s="12" t="s">
        <v>2467</v>
      </c>
      <c r="B433" s="12" t="s">
        <v>2468</v>
      </c>
      <c r="C433" s="12" t="s">
        <v>8019</v>
      </c>
      <c r="D433" s="12">
        <v>432</v>
      </c>
      <c r="E433" s="12" t="str">
        <f t="shared" si="18"/>
        <v>E4_1_1_20</v>
      </c>
      <c r="F433" s="12" t="s">
        <v>6683</v>
      </c>
      <c r="G433" s="12" t="s">
        <v>6683</v>
      </c>
      <c r="H433" s="12" t="s">
        <v>9835</v>
      </c>
      <c r="I433" s="12" t="s">
        <v>7597</v>
      </c>
      <c r="J433" s="12" t="str">
        <f t="shared" si="19"/>
        <v>(${Variables:E4_1_1_20_kcat} * E4_1_1_20 * C00680)/(${Variables:E4_1_1_20_km} + (E4_1_1_20 * C00680))</v>
      </c>
      <c r="K433" s="44" t="str">
        <f t="shared" si="20"/>
        <v>r432: C00680 -&gt; C00047 + C00011 | (${Variables:E4_1_1_20_kcat} * E4_1_1_20 * C00680)/(${Variables:E4_1_1_20_km} + (E4_1_1_20 * C00680))</v>
      </c>
    </row>
    <row r="434" spans="1:11" ht="43.5" x14ac:dyDescent="0.35">
      <c r="A434" s="12" t="s">
        <v>4264</v>
      </c>
      <c r="B434" s="12" t="s">
        <v>4265</v>
      </c>
      <c r="C434" s="12" t="s">
        <v>8054</v>
      </c>
      <c r="D434" s="12">
        <v>433</v>
      </c>
      <c r="E434" s="12" t="str">
        <f t="shared" si="18"/>
        <v>E4_1_1_21</v>
      </c>
      <c r="F434" s="12" t="s">
        <v>6687</v>
      </c>
      <c r="G434" s="12" t="s">
        <v>6687</v>
      </c>
      <c r="H434" s="12" t="s">
        <v>9836</v>
      </c>
      <c r="I434" s="12" t="s">
        <v>7707</v>
      </c>
      <c r="J434" s="12" t="str">
        <f t="shared" si="19"/>
        <v>(${Variables:E4_1_1_21_kcat} * E4_1_1_21 * C04751)/(${Variables:E4_1_1_21_km} + (E4_1_1_21 * C04751))</v>
      </c>
      <c r="K434" s="44" t="str">
        <f t="shared" si="20"/>
        <v>r433: C04751 -&gt; C03373 + C00011 | (${Variables:E4_1_1_21_kcat} * E4_1_1_21 * C04751)/(${Variables:E4_1_1_21_km} + (E4_1_1_21 * C04751))</v>
      </c>
    </row>
    <row r="435" spans="1:11" ht="43.5" x14ac:dyDescent="0.35">
      <c r="A435" s="12" t="s">
        <v>3808</v>
      </c>
      <c r="B435" s="12" t="s">
        <v>3809</v>
      </c>
      <c r="C435" s="12" t="s">
        <v>8027</v>
      </c>
      <c r="D435" s="12">
        <v>434</v>
      </c>
      <c r="E435" s="12" t="str">
        <f t="shared" si="18"/>
        <v>E4_1_1_23</v>
      </c>
      <c r="F435" s="12" t="s">
        <v>6694</v>
      </c>
      <c r="G435" s="12" t="s">
        <v>6694</v>
      </c>
      <c r="H435" s="12" t="s">
        <v>9837</v>
      </c>
      <c r="I435" s="12" t="s">
        <v>7627</v>
      </c>
      <c r="J435" s="12" t="str">
        <f t="shared" si="19"/>
        <v>(${Variables:E4_1_1_23_kcat} * E4_1_1_23 * C01103)/(${Variables:E4_1_1_23_km} + (E4_1_1_23 * C01103))</v>
      </c>
      <c r="K435" s="44" t="str">
        <f t="shared" si="20"/>
        <v>r434: C01103 -&gt; C00105 + C00011 | (${Variables:E4_1_1_23_kcat} * E4_1_1_23 * C01103)/(${Variables:E4_1_1_23_km} + (E4_1_1_23 * C01103))</v>
      </c>
    </row>
    <row r="436" spans="1:11" ht="43.5" x14ac:dyDescent="0.35">
      <c r="A436" s="12" t="s">
        <v>3060</v>
      </c>
      <c r="B436" s="12" t="s">
        <v>3061</v>
      </c>
      <c r="C436" s="12" t="s">
        <v>7914</v>
      </c>
      <c r="D436" s="12">
        <v>435</v>
      </c>
      <c r="E436" s="12" t="str">
        <f t="shared" si="18"/>
        <v>E4_1_1_31</v>
      </c>
      <c r="F436" s="12" t="s">
        <v>9486</v>
      </c>
      <c r="G436" s="12" t="s">
        <v>7286</v>
      </c>
      <c r="H436" s="12" t="s">
        <v>9838</v>
      </c>
      <c r="I436" s="12" t="s">
        <v>7287</v>
      </c>
      <c r="J436" s="12" t="str">
        <f t="shared" si="19"/>
        <v>(${Variables:E4_1_1_31_kcat} * E4_1_1_31 * C00009 * C00036)/(${Variables:E4_1_1_31_km} + (E4_1_1_31 * C00009 * C00036))</v>
      </c>
      <c r="K436" s="44" t="str">
        <f t="shared" si="20"/>
        <v>r435: C00009 + C00036 -&gt; C00001 + C00074 | (${Variables:E4_1_1_31_kcat} * E4_1_1_31 * C00009 * C00036)/(${Variables:E4_1_1_31_km} + (E4_1_1_31 * C00009 * C00036))</v>
      </c>
    </row>
    <row r="437" spans="1:11" ht="43.5" x14ac:dyDescent="0.35">
      <c r="A437" s="12" t="s">
        <v>3242</v>
      </c>
      <c r="B437" s="12" t="s">
        <v>3243</v>
      </c>
      <c r="C437" s="12" t="s">
        <v>7900</v>
      </c>
      <c r="D437" s="12">
        <v>436</v>
      </c>
      <c r="E437" s="12" t="str">
        <f t="shared" si="18"/>
        <v>E4_1_1_33</v>
      </c>
      <c r="F437" s="12" t="s">
        <v>9487</v>
      </c>
      <c r="G437" s="12" t="s">
        <v>7241</v>
      </c>
      <c r="H437" s="12" t="s">
        <v>9839</v>
      </c>
      <c r="I437" s="12" t="s">
        <v>7242</v>
      </c>
      <c r="J437" s="12" t="str">
        <f t="shared" si="19"/>
        <v>(${Variables:E4_1_1_33_kcat} * E4_1_1_33 * C00002 * C01143)/(${Variables:E4_1_1_33_km} + (E4_1_1_33 * C00002 * C01143))</v>
      </c>
      <c r="K437" s="44" t="str">
        <f t="shared" si="20"/>
        <v>r436: C00002 + C01143 -&gt; C00008 + C00009 + C00129 + C00011 | (${Variables:E4_1_1_33_kcat} * E4_1_1_33 * C00002 * C01143)/(${Variables:E4_1_1_33_km} + (E4_1_1_33 * C00002 * C01143))</v>
      </c>
    </row>
    <row r="438" spans="1:11" ht="43.5" x14ac:dyDescent="0.35">
      <c r="A438" s="12" t="s">
        <v>2681</v>
      </c>
      <c r="B438" s="12" t="s">
        <v>2682</v>
      </c>
      <c r="C438" s="12" t="s">
        <v>8050</v>
      </c>
      <c r="D438" s="12">
        <v>437</v>
      </c>
      <c r="E438" s="12" t="str">
        <f t="shared" si="18"/>
        <v>E4_1_1_36</v>
      </c>
      <c r="F438" s="12" t="s">
        <v>6706</v>
      </c>
      <c r="G438" s="12" t="s">
        <v>6706</v>
      </c>
      <c r="H438" s="12" t="s">
        <v>9840</v>
      </c>
      <c r="I438" s="12" t="s">
        <v>7698</v>
      </c>
      <c r="J438" s="12" t="str">
        <f t="shared" si="19"/>
        <v>(${Variables:E4_1_1_36_kcat} * E4_1_1_36 * C04352)/(${Variables:E4_1_1_36_km} + (E4_1_1_36 * C04352))</v>
      </c>
      <c r="K438" s="44" t="str">
        <f t="shared" si="20"/>
        <v>r437: C04352 -&gt; C01134 + C00011 | (${Variables:E4_1_1_36_kcat} * E4_1_1_36 * C04352)/(${Variables:E4_1_1_36_km} + (E4_1_1_36 * C04352))</v>
      </c>
    </row>
    <row r="439" spans="1:11" ht="43.5" x14ac:dyDescent="0.35">
      <c r="A439" s="12" t="s">
        <v>1414</v>
      </c>
      <c r="B439" s="12" t="s">
        <v>1415</v>
      </c>
      <c r="C439" s="12" t="s">
        <v>7846</v>
      </c>
      <c r="D439" s="12">
        <v>438</v>
      </c>
      <c r="E439" s="12" t="str">
        <f t="shared" si="18"/>
        <v>E4_1_1_49</v>
      </c>
      <c r="F439" s="12" t="s">
        <v>9488</v>
      </c>
      <c r="G439" s="12" t="s">
        <v>7100</v>
      </c>
      <c r="H439" s="12" t="s">
        <v>9841</v>
      </c>
      <c r="I439" s="12" t="s">
        <v>7101</v>
      </c>
      <c r="J439" s="12" t="str">
        <f t="shared" si="19"/>
        <v>(${Variables:E4_1_1_49_kcat} * E4_1_1_49 * C00002 * C00036)/(${Variables:E4_1_1_49_km} + (E4_1_1_49 * C00002 * C00036))</v>
      </c>
      <c r="K439" s="44" t="str">
        <f t="shared" si="20"/>
        <v>r438: C00002 + C00036 -&gt; C00008 + C00074 + C00011 | (${Variables:E4_1_1_49_kcat} * E4_1_1_49 * C00002 * C00036)/(${Variables:E4_1_1_49_km} + (E4_1_1_49 * C00002 * C00036))</v>
      </c>
    </row>
    <row r="440" spans="1:11" ht="29" x14ac:dyDescent="0.35">
      <c r="A440" s="12" t="s">
        <v>1168</v>
      </c>
      <c r="B440" s="12" t="s">
        <v>1169</v>
      </c>
      <c r="C440" s="12" t="s">
        <v>8001</v>
      </c>
      <c r="D440" s="12">
        <v>439</v>
      </c>
      <c r="E440" s="12" t="str">
        <f t="shared" si="18"/>
        <v>E4_1_1_8</v>
      </c>
      <c r="F440" s="12" t="s">
        <v>6718</v>
      </c>
      <c r="G440" s="12" t="s">
        <v>6718</v>
      </c>
      <c r="H440" s="12" t="s">
        <v>9842</v>
      </c>
      <c r="I440" s="12" t="s">
        <v>7509</v>
      </c>
      <c r="J440" s="12" t="str">
        <f t="shared" si="19"/>
        <v>(${Variables:E4_1_1_8_kcat} * E4_1_1_8 * C00313)/(${Variables:E4_1_1_8_km} + (E4_1_1_8 * C00313))</v>
      </c>
      <c r="K440" s="44" t="str">
        <f t="shared" si="20"/>
        <v>r439: C00313 -&gt; C00798 + C00011 | (${Variables:E4_1_1_8_kcat} * E4_1_1_8 * C00313)/(${Variables:E4_1_1_8_km} + (E4_1_1_8 * C00313))</v>
      </c>
    </row>
    <row r="441" spans="1:11" ht="29" x14ac:dyDescent="0.35">
      <c r="A441" s="12" t="s">
        <v>1152</v>
      </c>
      <c r="B441" s="12" t="s">
        <v>1153</v>
      </c>
      <c r="C441" s="12" t="s">
        <v>8018</v>
      </c>
      <c r="D441" s="12">
        <v>440</v>
      </c>
      <c r="E441" s="12" t="str">
        <f t="shared" si="18"/>
        <v>E4_1_2_4</v>
      </c>
      <c r="F441" s="12" t="s">
        <v>6722</v>
      </c>
      <c r="G441" s="12" t="s">
        <v>6722</v>
      </c>
      <c r="H441" s="12" t="s">
        <v>9843</v>
      </c>
      <c r="I441" s="12" t="s">
        <v>7591</v>
      </c>
      <c r="J441" s="12" t="str">
        <f t="shared" si="19"/>
        <v>(${Variables:E4_1_2_4_kcat} * E4_1_2_4 * C00673)/(${Variables:E4_1_2_4_km} + (E4_1_2_4 * C00673))</v>
      </c>
      <c r="K441" s="44" t="str">
        <f t="shared" si="20"/>
        <v>r440: C00673 -&gt; C00118 + C00084 | (${Variables:E4_1_2_4_kcat} * E4_1_2_4 * C00673)/(${Variables:E4_1_2_4_km} + (E4_1_2_4 * C00673))</v>
      </c>
    </row>
    <row r="442" spans="1:11" ht="43.5" x14ac:dyDescent="0.35">
      <c r="A442" s="12" t="s">
        <v>2624</v>
      </c>
      <c r="B442" s="12" t="s">
        <v>2625</v>
      </c>
      <c r="C442" s="12" t="s">
        <v>8014</v>
      </c>
      <c r="D442" s="12">
        <v>441</v>
      </c>
      <c r="E442" s="12" t="str">
        <f t="shared" si="18"/>
        <v>E4_1_3_34</v>
      </c>
      <c r="F442" s="12" t="s">
        <v>6726</v>
      </c>
      <c r="G442" s="12" t="s">
        <v>6726</v>
      </c>
      <c r="H442" s="12" t="s">
        <v>9844</v>
      </c>
      <c r="I442" s="12" t="s">
        <v>7575</v>
      </c>
      <c r="J442" s="12" t="str">
        <f t="shared" si="19"/>
        <v>(${Variables:E4_1_3_34_kcat} * E4_1_3_34 * C00566)/(${Variables:E4_1_3_34_km} + (E4_1_3_34 * C00566))</v>
      </c>
      <c r="K442" s="44" t="str">
        <f t="shared" si="20"/>
        <v>r441: C00566 -&gt; C00024 + C00036 | (${Variables:E4_1_3_34_kcat} * E4_1_3_34 * C00566)/(${Variables:E4_1_3_34_km} + (E4_1_3_34 * C00566))</v>
      </c>
    </row>
    <row r="443" spans="1:11" ht="29" x14ac:dyDescent="0.35">
      <c r="A443" s="12" t="s">
        <v>2628</v>
      </c>
      <c r="B443" s="12" t="s">
        <v>2629</v>
      </c>
      <c r="C443" s="12" t="s">
        <v>7986</v>
      </c>
      <c r="D443" s="12">
        <v>442</v>
      </c>
      <c r="E443" s="12" t="str">
        <f t="shared" si="18"/>
        <v>E4_1_3_6</v>
      </c>
      <c r="F443" s="12" t="s">
        <v>6432</v>
      </c>
      <c r="G443" s="12" t="s">
        <v>6432</v>
      </c>
      <c r="H443" s="12" t="s">
        <v>9845</v>
      </c>
      <c r="I443" s="12" t="s">
        <v>7457</v>
      </c>
      <c r="J443" s="12" t="str">
        <f t="shared" si="19"/>
        <v>(${Variables:E4_1_3_6_kcat} * E4_1_3_6 * C00158)/(${Variables:E4_1_3_6_km} + (E4_1_3_6 * C00158))</v>
      </c>
      <c r="K443" s="44" t="str">
        <f t="shared" si="20"/>
        <v>r442: C00158 -&gt; C00033 + C00036 | (${Variables:E4_1_3_6_kcat} * E4_1_3_6 * C00158)/(${Variables:E4_1_3_6_km} + (E4_1_3_6 * C00158))</v>
      </c>
    </row>
    <row r="444" spans="1:11" ht="29" x14ac:dyDescent="0.35">
      <c r="A444" s="12" t="s">
        <v>2624</v>
      </c>
      <c r="B444" s="12" t="s">
        <v>2625</v>
      </c>
      <c r="C444" s="12" t="s">
        <v>7986</v>
      </c>
      <c r="D444" s="12">
        <v>443</v>
      </c>
      <c r="E444" s="12" t="str">
        <f t="shared" si="18"/>
        <v>E4_1_3_6</v>
      </c>
      <c r="F444" s="12" t="s">
        <v>6432</v>
      </c>
      <c r="G444" s="12" t="s">
        <v>6432</v>
      </c>
      <c r="H444" s="12" t="s">
        <v>9845</v>
      </c>
      <c r="I444" s="12" t="s">
        <v>7457</v>
      </c>
      <c r="J444" s="12" t="str">
        <f t="shared" si="19"/>
        <v>(${Variables:E4_1_3_6_kcat} * E4_1_3_6 * C00158)/(${Variables:E4_1_3_6_km} + (E4_1_3_6 * C00158))</v>
      </c>
      <c r="K444" s="44" t="str">
        <f t="shared" si="20"/>
        <v>r443: C00158 -&gt; C00033 + C00036 | (${Variables:E4_1_3_6_kcat} * E4_1_3_6 * C00158)/(${Variables:E4_1_3_6_km} + (E4_1_3_6 * C00158))</v>
      </c>
    </row>
    <row r="445" spans="1:11" ht="29" x14ac:dyDescent="0.35">
      <c r="A445" s="12" t="s">
        <v>2620</v>
      </c>
      <c r="B445" s="12" t="s">
        <v>2621</v>
      </c>
      <c r="C445" s="12" t="s">
        <v>7986</v>
      </c>
      <c r="D445" s="12">
        <v>444</v>
      </c>
      <c r="E445" s="12" t="str">
        <f t="shared" si="18"/>
        <v>E4_1_3_6</v>
      </c>
      <c r="F445" s="12" t="s">
        <v>6432</v>
      </c>
      <c r="G445" s="12" t="s">
        <v>6432</v>
      </c>
      <c r="H445" s="12" t="s">
        <v>9845</v>
      </c>
      <c r="I445" s="12" t="s">
        <v>7457</v>
      </c>
      <c r="J445" s="12" t="str">
        <f t="shared" si="19"/>
        <v>(${Variables:E4_1_3_6_kcat} * E4_1_3_6 * C00158)/(${Variables:E4_1_3_6_km} + (E4_1_3_6 * C00158))</v>
      </c>
      <c r="K445" s="44" t="str">
        <f t="shared" si="20"/>
        <v>r444: C00158 -&gt; C00033 + C00036 | (${Variables:E4_1_3_6_kcat} * E4_1_3_6 * C00158)/(${Variables:E4_1_3_6_km} + (E4_1_3_6 * C00158))</v>
      </c>
    </row>
    <row r="446" spans="1:11" ht="43.5" x14ac:dyDescent="0.35">
      <c r="A446" s="12" t="s">
        <v>2553</v>
      </c>
      <c r="B446" s="12" t="s">
        <v>2554</v>
      </c>
      <c r="C446" s="12" t="s">
        <v>8015</v>
      </c>
      <c r="D446" s="12">
        <v>445</v>
      </c>
      <c r="E446" s="12" t="str">
        <f t="shared" si="18"/>
        <v>E4_2_1_11</v>
      </c>
      <c r="F446" s="12" t="s">
        <v>6730</v>
      </c>
      <c r="G446" s="12" t="s">
        <v>6730</v>
      </c>
      <c r="H446" s="12" t="s">
        <v>9846</v>
      </c>
      <c r="I446" s="12" t="s">
        <v>7583</v>
      </c>
      <c r="J446" s="12" t="str">
        <f t="shared" si="19"/>
        <v>(${Variables:E4_2_1_11_kcat} * E4_2_1_11 * C00631)/(${Variables:E4_2_1_11_km} + (E4_2_1_11 * C00631))</v>
      </c>
      <c r="K446" s="44" t="str">
        <f t="shared" si="20"/>
        <v>r445: C00631 -&gt; C00074 + C00001 | (${Variables:E4_2_1_11_kcat} * E4_2_1_11 * C00631)/(${Variables:E4_2_1_11_km} + (E4_2_1_11 * C00631))</v>
      </c>
    </row>
    <row r="447" spans="1:11" ht="43.5" x14ac:dyDescent="0.35">
      <c r="A447" s="12" t="s">
        <v>2553</v>
      </c>
      <c r="B447" s="12" t="s">
        <v>2554</v>
      </c>
      <c r="C447" s="12" t="s">
        <v>8015</v>
      </c>
      <c r="D447" s="12">
        <v>446</v>
      </c>
      <c r="E447" s="12" t="str">
        <f t="shared" si="18"/>
        <v>E4_2_1_11</v>
      </c>
      <c r="F447" s="12" t="s">
        <v>6733</v>
      </c>
      <c r="G447" s="12" t="s">
        <v>6733</v>
      </c>
      <c r="H447" s="12" t="s">
        <v>9847</v>
      </c>
      <c r="I447" s="12" t="s">
        <v>7677</v>
      </c>
      <c r="J447" s="12" t="str">
        <f t="shared" si="19"/>
        <v>(${Variables:E4_2_1_11_kcat} * E4_2_1_11 * C03356)/(${Variables:E4_2_1_11_km} + (E4_2_1_11 * C03356))</v>
      </c>
      <c r="K447" s="44" t="str">
        <f t="shared" si="20"/>
        <v>r446: C03356 -&gt; C04309 + C00001 | (${Variables:E4_2_1_11_kcat} * E4_2_1_11 * C03356)/(${Variables:E4_2_1_11_km} + (E4_2_1_11 * C03356))</v>
      </c>
    </row>
    <row r="448" spans="1:11" ht="43.5" x14ac:dyDescent="0.35">
      <c r="A448" s="12" t="s">
        <v>4594</v>
      </c>
      <c r="B448" s="12" t="s">
        <v>4595</v>
      </c>
      <c r="C448" s="12" t="s">
        <v>7998</v>
      </c>
      <c r="D448" s="12">
        <v>447</v>
      </c>
      <c r="E448" s="12" t="str">
        <f t="shared" si="18"/>
        <v>E4_2_1_126</v>
      </c>
      <c r="F448" s="12" t="s">
        <v>9489</v>
      </c>
      <c r="G448" s="12" t="s">
        <v>7494</v>
      </c>
      <c r="H448" s="12" t="s">
        <v>9848</v>
      </c>
      <c r="I448" s="12" t="s">
        <v>7495</v>
      </c>
      <c r="J448" s="12" t="str">
        <f t="shared" si="19"/>
        <v>(${Variables:E4_2_1_126_kcat} * E4_2_1_126 * C00256 * C00357)/(${Variables:E4_2_1_126_km} + (E4_2_1_126 * C00256 * C00357))</v>
      </c>
      <c r="K448" s="44" t="str">
        <f t="shared" si="20"/>
        <v>r447: C00256 + C00357 -&gt; C16698 + C00001 | (${Variables:E4_2_1_126_kcat} * E4_2_1_126 * C00256 * C00357)/(${Variables:E4_2_1_126_km} + (E4_2_1_126 * C00256 * C00357))</v>
      </c>
    </row>
    <row r="449" spans="1:11" ht="29" x14ac:dyDescent="0.35">
      <c r="A449" s="12" t="s">
        <v>2597</v>
      </c>
      <c r="B449" s="12" t="s">
        <v>2598</v>
      </c>
      <c r="C449" s="12" t="s">
        <v>7984</v>
      </c>
      <c r="D449" s="12">
        <v>448</v>
      </c>
      <c r="E449" s="12" t="str">
        <f t="shared" si="18"/>
        <v>E4_2_1_2</v>
      </c>
      <c r="F449" s="12" t="s">
        <v>6679</v>
      </c>
      <c r="G449" s="12" t="s">
        <v>6679</v>
      </c>
      <c r="H449" s="12" t="s">
        <v>9849</v>
      </c>
      <c r="I449" s="12" t="s">
        <v>7454</v>
      </c>
      <c r="J449" s="12" t="str">
        <f t="shared" si="19"/>
        <v>(${Variables:E4_2_1_2_kcat} * E4_2_1_2 * C00149)/(${Variables:E4_2_1_2_km} + (E4_2_1_2 * C00149))</v>
      </c>
      <c r="K449" s="44" t="str">
        <f t="shared" si="20"/>
        <v>r448: C00149 -&gt; C00122 + C00001 | (${Variables:E4_2_1_2_kcat} * E4_2_1_2 * C00149)/(${Variables:E4_2_1_2_km} + (E4_2_1_2 * C00149))</v>
      </c>
    </row>
    <row r="450" spans="1:11" ht="43.5" x14ac:dyDescent="0.35">
      <c r="A450" s="12" t="s">
        <v>1632</v>
      </c>
      <c r="B450" s="12" t="s">
        <v>1633</v>
      </c>
      <c r="C450" s="12" t="s">
        <v>8042</v>
      </c>
      <c r="D450" s="12">
        <v>449</v>
      </c>
      <c r="E450" s="12" t="str">
        <f t="shared" ref="E450:E513" si="21">CONCATENATE("E",C450)</f>
        <v>E4_2_1_53</v>
      </c>
      <c r="F450" s="12" t="s">
        <v>6749</v>
      </c>
      <c r="G450" s="12" t="s">
        <v>6749</v>
      </c>
      <c r="H450" s="12" t="s">
        <v>9850</v>
      </c>
      <c r="I450" s="12" t="s">
        <v>7676</v>
      </c>
      <c r="J450" s="12" t="str">
        <f t="shared" si="19"/>
        <v>(${Variables:E4_2_1_53_kcat} * E4_2_1_53 * C03195)/(${Variables:E4_2_1_53_km} + (E4_2_1_53 * C03195))</v>
      </c>
      <c r="K450" s="44" t="str">
        <f t="shared" si="20"/>
        <v>r449: C03195 -&gt; C00712 + C00001 | (${Variables:E4_2_1_53_kcat} * E4_2_1_53 * C03195)/(${Variables:E4_2_1_53_km} + (E4_2_1_53 * C03195))</v>
      </c>
    </row>
    <row r="451" spans="1:11" ht="43.5" x14ac:dyDescent="0.35">
      <c r="A451" s="12" t="s">
        <v>1882</v>
      </c>
      <c r="B451" s="12" t="s">
        <v>1883</v>
      </c>
      <c r="C451" s="12" t="s">
        <v>8042</v>
      </c>
      <c r="D451" s="12">
        <v>450</v>
      </c>
      <c r="E451" s="12" t="str">
        <f t="shared" si="21"/>
        <v>E4_2_1_53</v>
      </c>
      <c r="F451" s="12" t="s">
        <v>6749</v>
      </c>
      <c r="G451" s="12" t="s">
        <v>6749</v>
      </c>
      <c r="H451" s="12" t="s">
        <v>9850</v>
      </c>
      <c r="I451" s="12" t="s">
        <v>7676</v>
      </c>
      <c r="J451" s="12" t="str">
        <f t="shared" ref="J451:J514" si="22">CONCATENATE("(${Variables:",E451,"_kcat","} * ",E451," * ",G451,")","/(${Variables:",E451,"_km","} + (",E451," * ",G451,"))")</f>
        <v>(${Variables:E4_2_1_53_kcat} * E4_2_1_53 * C03195)/(${Variables:E4_2_1_53_km} + (E4_2_1_53 * C03195))</v>
      </c>
      <c r="K451" s="44" t="str">
        <f t="shared" ref="K451:K514" si="23">CONCATENATE("r",D451,": ",F451," -&gt; ",H451," | ",J451)</f>
        <v>r450: C03195 -&gt; C00712 + C00001 | (${Variables:E4_2_1_53_kcat} * E4_2_1_53 * C03195)/(${Variables:E4_2_1_53_km} + (E4_2_1_53 * C03195))</v>
      </c>
    </row>
    <row r="452" spans="1:11" ht="43.5" x14ac:dyDescent="0.35">
      <c r="A452" s="12" t="s">
        <v>3355</v>
      </c>
      <c r="B452" s="12" t="s">
        <v>3356</v>
      </c>
      <c r="C452" s="12" t="s">
        <v>8026</v>
      </c>
      <c r="D452" s="12">
        <v>451</v>
      </c>
      <c r="E452" s="12" t="str">
        <f t="shared" si="21"/>
        <v>E4_2_3_1</v>
      </c>
      <c r="F452" s="12" t="s">
        <v>9490</v>
      </c>
      <c r="G452" s="12" t="s">
        <v>7625</v>
      </c>
      <c r="H452" s="12" t="s">
        <v>9851</v>
      </c>
      <c r="I452" s="12" t="s">
        <v>7626</v>
      </c>
      <c r="J452" s="12" t="str">
        <f t="shared" si="22"/>
        <v>(${Variables:E4_2_3_1_kcat} * E4_2_3_1 * C01102 * C00001)/(${Variables:E4_2_3_1_km} + (E4_2_3_1 * C01102 * C00001))</v>
      </c>
      <c r="K452" s="44" t="str">
        <f t="shared" si="23"/>
        <v>r451: C01102 + C00001 -&gt; C00188 + C00009 | (${Variables:E4_2_3_1_kcat} * E4_2_3_1 * C01102 * C00001)/(${Variables:E4_2_3_1_km} + (E4_2_3_1 * C01102 * C00001))</v>
      </c>
    </row>
    <row r="453" spans="1:11" ht="43.5" x14ac:dyDescent="0.35">
      <c r="A453" s="12" t="s">
        <v>3355</v>
      </c>
      <c r="B453" s="12" t="s">
        <v>3356</v>
      </c>
      <c r="C453" s="12" t="s">
        <v>8026</v>
      </c>
      <c r="D453" s="12">
        <v>452</v>
      </c>
      <c r="E453" s="12" t="str">
        <f t="shared" si="21"/>
        <v>E4_2_3_1</v>
      </c>
      <c r="F453" s="12" t="s">
        <v>9491</v>
      </c>
      <c r="G453" s="12" t="s">
        <v>7745</v>
      </c>
      <c r="H453" s="12" t="s">
        <v>9852</v>
      </c>
      <c r="I453" s="12" t="s">
        <v>7746</v>
      </c>
      <c r="J453" s="12" t="str">
        <f t="shared" si="22"/>
        <v>(${Variables:E4_2_3_1_kcat} * E4_2_3_1 * C06055 * C00001)/(${Variables:E4_2_3_1_km} + (E4_2_3_1 * C06055 * C00001))</v>
      </c>
      <c r="K453" s="44" t="str">
        <f t="shared" si="23"/>
        <v>r452: C06055 + C00001 -&gt; C06056 + C00009 | (${Variables:E4_2_3_1_kcat} * E4_2_3_1 * C06055 * C00001)/(${Variables:E4_2_3_1_km} + (E4_2_3_1 * C06055 * C00001))</v>
      </c>
    </row>
    <row r="454" spans="1:11" ht="29" x14ac:dyDescent="0.35">
      <c r="A454" s="12" t="s">
        <v>5007</v>
      </c>
      <c r="B454" s="12" t="s">
        <v>5008</v>
      </c>
      <c r="C454" s="12" t="s">
        <v>8044</v>
      </c>
      <c r="D454" s="12">
        <v>453</v>
      </c>
      <c r="E454" s="12" t="str">
        <f t="shared" si="21"/>
        <v>E4_3_2_2</v>
      </c>
      <c r="F454" s="12" t="s">
        <v>6758</v>
      </c>
      <c r="G454" s="12" t="s">
        <v>6758</v>
      </c>
      <c r="H454" s="12" t="s">
        <v>9853</v>
      </c>
      <c r="I454" s="12" t="s">
        <v>7679</v>
      </c>
      <c r="J454" s="12" t="str">
        <f t="shared" si="22"/>
        <v>(${Variables:E4_3_2_2_kcat} * E4_3_2_2 * C03794)/(${Variables:E4_3_2_2_km} + (E4_3_2_2 * C03794))</v>
      </c>
      <c r="K454" s="44" t="str">
        <f t="shared" si="23"/>
        <v>r453: C03794 -&gt; C00122 + C00020 | (${Variables:E4_3_2_2_kcat} * E4_3_2_2 * C03794)/(${Variables:E4_3_2_2_km} + (E4_3_2_2 * C03794))</v>
      </c>
    </row>
    <row r="455" spans="1:11" ht="29" x14ac:dyDescent="0.35">
      <c r="A455" s="12" t="s">
        <v>5007</v>
      </c>
      <c r="B455" s="12" t="s">
        <v>5008</v>
      </c>
      <c r="C455" s="12" t="s">
        <v>8044</v>
      </c>
      <c r="D455" s="12">
        <v>454</v>
      </c>
      <c r="E455" s="12" t="str">
        <f t="shared" si="21"/>
        <v>E4_3_2_2</v>
      </c>
      <c r="F455" s="12" t="s">
        <v>6761</v>
      </c>
      <c r="G455" s="12" t="s">
        <v>6761</v>
      </c>
      <c r="H455" s="12" t="s">
        <v>9854</v>
      </c>
      <c r="I455" s="12" t="s">
        <v>7710</v>
      </c>
      <c r="J455" s="12" t="str">
        <f t="shared" si="22"/>
        <v>(${Variables:E4_3_2_2_kcat} * E4_3_2_2 * C04823)/(${Variables:E4_3_2_2_km} + (E4_3_2_2 * C04823))</v>
      </c>
      <c r="K455" s="44" t="str">
        <f t="shared" si="23"/>
        <v>r454: C04823 -&gt; C00122 + C04677 | (${Variables:E4_3_2_2_kcat} * E4_3_2_2 * C04823)/(${Variables:E4_3_2_2_km} + (E4_3_2_2 * C04823))</v>
      </c>
    </row>
    <row r="456" spans="1:11" ht="29" x14ac:dyDescent="0.35">
      <c r="A456" s="12" t="s">
        <v>5007</v>
      </c>
      <c r="B456" s="12" t="s">
        <v>5008</v>
      </c>
      <c r="C456" s="12" t="s">
        <v>8044</v>
      </c>
      <c r="D456" s="12">
        <v>455</v>
      </c>
      <c r="E456" s="12" t="str">
        <f t="shared" si="21"/>
        <v>E4_3_2_2</v>
      </c>
      <c r="F456" s="12" t="s">
        <v>6764</v>
      </c>
      <c r="G456" s="12" t="s">
        <v>6764</v>
      </c>
      <c r="H456" s="12" t="s">
        <v>9855</v>
      </c>
      <c r="I456" s="12" t="s">
        <v>7809</v>
      </c>
      <c r="J456" s="12" t="str">
        <f t="shared" si="22"/>
        <v>(${Variables:E4_3_2_2_kcat} * E4_3_2_2 * C22395)/(${Variables:E4_3_2_2_km} + (E4_3_2_2 * C22395))</v>
      </c>
      <c r="K456" s="44" t="str">
        <f t="shared" si="23"/>
        <v>r455: C22395 -&gt; C22441 + C00122 | (${Variables:E4_3_2_2_kcat} * E4_3_2_2 * C22395)/(${Variables:E4_3_2_2_km} + (E4_3_2_2 * C22395))</v>
      </c>
    </row>
    <row r="457" spans="1:11" ht="43.5" x14ac:dyDescent="0.35">
      <c r="A457" s="12" t="s">
        <v>2474</v>
      </c>
      <c r="B457" s="12" t="s">
        <v>2475</v>
      </c>
      <c r="C457" s="12" t="s">
        <v>8012</v>
      </c>
      <c r="D457" s="12">
        <v>456</v>
      </c>
      <c r="E457" s="12" t="str">
        <f t="shared" si="21"/>
        <v>E4_3_3_7</v>
      </c>
      <c r="F457" s="12" t="s">
        <v>9492</v>
      </c>
      <c r="G457" s="12" t="s">
        <v>7551</v>
      </c>
      <c r="H457" s="12" t="s">
        <v>9856</v>
      </c>
      <c r="I457" s="12" t="s">
        <v>7552</v>
      </c>
      <c r="J457" s="12" t="str">
        <f t="shared" si="22"/>
        <v>(${Variables:E4_3_3_7_kcat} * E4_3_3_7 * C00441 * C00022)/(${Variables:E4_3_3_7_km} + (E4_3_3_7 * C00441 * C00022))</v>
      </c>
      <c r="K457" s="44" t="str">
        <f t="shared" si="23"/>
        <v>r456: C00441 + C00022 -&gt; C20258 + C00001 | (${Variables:E4_3_3_7_kcat} * E4_3_3_7 * C00441 * C00022)/(${Variables:E4_3_3_7_km} + (E4_3_3_7 * C00441 * C00022))</v>
      </c>
    </row>
    <row r="458" spans="1:11" ht="43.5" x14ac:dyDescent="0.35">
      <c r="A458" s="12" t="s">
        <v>3043</v>
      </c>
      <c r="B458" s="12" t="s">
        <v>3044</v>
      </c>
      <c r="C458" s="12" t="s">
        <v>8043</v>
      </c>
      <c r="D458" s="12">
        <v>457</v>
      </c>
      <c r="E458" s="12" t="str">
        <f t="shared" si="21"/>
        <v>E4_4_1_21</v>
      </c>
      <c r="F458" s="12" t="s">
        <v>6770</v>
      </c>
      <c r="G458" s="12" t="s">
        <v>6770</v>
      </c>
      <c r="H458" s="12" t="s">
        <v>9857</v>
      </c>
      <c r="I458" s="12" t="s">
        <v>7678</v>
      </c>
      <c r="J458" s="12" t="str">
        <f t="shared" si="22"/>
        <v>(${Variables:E4_4_1_21_kcat} * E4_4_1_21 * C03539)/(${Variables:E4_4_1_21_km} + (E4_4_1_21 * C03539))</v>
      </c>
      <c r="K458" s="44" t="str">
        <f t="shared" si="23"/>
        <v>r457: C03539 -&gt; C11838 + C00155 | (${Variables:E4_4_1_21_kcat} * E4_4_1_21 * C03539)/(${Variables:E4_4_1_21_km} + (E4_4_1_21 * C03539))</v>
      </c>
    </row>
    <row r="459" spans="1:11" ht="29" x14ac:dyDescent="0.35">
      <c r="A459" s="12" t="s">
        <v>734</v>
      </c>
      <c r="B459" s="12" t="s">
        <v>735</v>
      </c>
      <c r="C459" s="12" t="s">
        <v>7941</v>
      </c>
      <c r="D459" s="12">
        <v>458</v>
      </c>
      <c r="E459" s="12" t="str">
        <f t="shared" si="21"/>
        <v>E5_1_1_1</v>
      </c>
      <c r="F459" s="12" t="s">
        <v>6773</v>
      </c>
      <c r="G459" s="12" t="s">
        <v>6773</v>
      </c>
      <c r="H459" s="12" t="s">
        <v>6774</v>
      </c>
      <c r="I459" s="12" t="s">
        <v>6774</v>
      </c>
      <c r="J459" s="12" t="str">
        <f t="shared" si="22"/>
        <v>(${Variables:E5_1_1_1_kcat} * E5_1_1_1 * C00041)/(${Variables:E5_1_1_1_km} + (E5_1_1_1 * C00041))</v>
      </c>
      <c r="K459" s="44" t="str">
        <f t="shared" si="23"/>
        <v>r458: C00041 -&gt; C00133 | (${Variables:E5_1_1_1_kcat} * E5_1_1_1 * C00041)/(${Variables:E5_1_1_1_km} + (E5_1_1_1 * C00041))</v>
      </c>
    </row>
    <row r="460" spans="1:11" ht="29" x14ac:dyDescent="0.35">
      <c r="A460" s="12" t="s">
        <v>1263</v>
      </c>
      <c r="B460" s="12" t="s">
        <v>1264</v>
      </c>
      <c r="C460" s="12" t="s">
        <v>7938</v>
      </c>
      <c r="D460" s="12">
        <v>459</v>
      </c>
      <c r="E460" s="12" t="str">
        <f t="shared" si="21"/>
        <v>E5_1_1_3</v>
      </c>
      <c r="F460" s="12" t="s">
        <v>6777</v>
      </c>
      <c r="G460" s="12" t="s">
        <v>6777</v>
      </c>
      <c r="H460" s="12" t="s">
        <v>6778</v>
      </c>
      <c r="I460" s="12" t="s">
        <v>6778</v>
      </c>
      <c r="J460" s="12" t="str">
        <f t="shared" si="22"/>
        <v>(${Variables:E5_1_1_3_kcat} * E5_1_1_3 * C00025)/(${Variables:E5_1_1_3_km} + (E5_1_1_3 * C00025))</v>
      </c>
      <c r="K460" s="44" t="str">
        <f t="shared" si="23"/>
        <v>r459: C00025 -&gt; C00217 | (${Variables:E5_1_1_3_kcat} * E5_1_1_3 * C00025)/(${Variables:E5_1_1_3_km} + (E5_1_1_3 * C00025))</v>
      </c>
    </row>
    <row r="461" spans="1:11" ht="29" x14ac:dyDescent="0.35">
      <c r="A461" s="12" t="s">
        <v>2460</v>
      </c>
      <c r="B461" s="12" t="s">
        <v>2461</v>
      </c>
      <c r="C461" s="12" t="s">
        <v>8017</v>
      </c>
      <c r="D461" s="12">
        <v>460</v>
      </c>
      <c r="E461" s="12" t="str">
        <f t="shared" si="21"/>
        <v>E5_1_1_7</v>
      </c>
      <c r="F461" s="12" t="s">
        <v>6781</v>
      </c>
      <c r="G461" s="12" t="s">
        <v>6781</v>
      </c>
      <c r="H461" s="12" t="s">
        <v>6683</v>
      </c>
      <c r="I461" s="12" t="s">
        <v>6683</v>
      </c>
      <c r="J461" s="12" t="str">
        <f t="shared" si="22"/>
        <v>(${Variables:E5_1_1_7_kcat} * E5_1_1_7 * C00666)/(${Variables:E5_1_1_7_km} + (E5_1_1_7 * C00666))</v>
      </c>
      <c r="K461" s="44" t="str">
        <f t="shared" si="23"/>
        <v>r460: C00666 -&gt; C00680 | (${Variables:E5_1_1_7_kcat} * E5_1_1_7 * C00666)/(${Variables:E5_1_1_7_km} + (E5_1_1_7 * C00666))</v>
      </c>
    </row>
    <row r="462" spans="1:11" ht="29" x14ac:dyDescent="0.35">
      <c r="A462" s="12" t="s">
        <v>3630</v>
      </c>
      <c r="B462" s="12" t="s">
        <v>3631</v>
      </c>
      <c r="C462" s="12" t="s">
        <v>7992</v>
      </c>
      <c r="D462" s="12">
        <v>461</v>
      </c>
      <c r="E462" s="12" t="str">
        <f t="shared" si="21"/>
        <v>E5_1_3_1</v>
      </c>
      <c r="F462" s="12" t="s">
        <v>6784</v>
      </c>
      <c r="G462" s="12" t="s">
        <v>6784</v>
      </c>
      <c r="H462" s="12" t="s">
        <v>6785</v>
      </c>
      <c r="I462" s="12" t="s">
        <v>6785</v>
      </c>
      <c r="J462" s="12" t="str">
        <f t="shared" si="22"/>
        <v>(${Variables:E5_1_3_1_kcat} * E5_1_3_1 * C00199)/(${Variables:E5_1_3_1_km} + (E5_1_3_1 * C00199))</v>
      </c>
      <c r="K462" s="44" t="str">
        <f t="shared" si="23"/>
        <v>r461: C00199 -&gt; C00231 | (${Variables:E5_1_3_1_kcat} * E5_1_3_1 * C00199)/(${Variables:E5_1_3_1_km} + (E5_1_3_1 * C00199))</v>
      </c>
    </row>
    <row r="463" spans="1:11" ht="43.5" x14ac:dyDescent="0.35">
      <c r="A463" s="12" t="s">
        <v>1796</v>
      </c>
      <c r="B463" s="12" t="s">
        <v>1797</v>
      </c>
      <c r="C463" s="12" t="s">
        <v>7942</v>
      </c>
      <c r="D463" s="12">
        <v>462</v>
      </c>
      <c r="E463" s="12" t="str">
        <f t="shared" si="21"/>
        <v>E5_1_3_14</v>
      </c>
      <c r="F463" s="12" t="s">
        <v>6788</v>
      </c>
      <c r="G463" s="12" t="s">
        <v>6788</v>
      </c>
      <c r="H463" s="12" t="s">
        <v>6789</v>
      </c>
      <c r="I463" s="12" t="s">
        <v>6789</v>
      </c>
      <c r="J463" s="12" t="str">
        <f t="shared" si="22"/>
        <v>(${Variables:E5_1_3_14_kcat} * E5_1_3_14 * C00043)/(${Variables:E5_1_3_14_km} + (E5_1_3_14 * C00043))</v>
      </c>
      <c r="K463" s="44" t="str">
        <f t="shared" si="23"/>
        <v>r462: C00043 -&gt; C01170 | (${Variables:E5_1_3_14_kcat} * E5_1_3_14 * C00043)/(${Variables:E5_1_3_14_km} + (E5_1_3_14 * C00043))</v>
      </c>
    </row>
    <row r="464" spans="1:11" ht="43.5" x14ac:dyDescent="0.35">
      <c r="A464" s="12" t="s">
        <v>4637</v>
      </c>
      <c r="B464" s="12" t="s">
        <v>4638</v>
      </c>
      <c r="C464" s="12" t="s">
        <v>7942</v>
      </c>
      <c r="D464" s="12">
        <v>463</v>
      </c>
      <c r="E464" s="12" t="str">
        <f t="shared" si="21"/>
        <v>E5_1_3_14</v>
      </c>
      <c r="F464" s="12" t="s">
        <v>6788</v>
      </c>
      <c r="G464" s="12" t="s">
        <v>6788</v>
      </c>
      <c r="H464" s="12" t="s">
        <v>6789</v>
      </c>
      <c r="I464" s="12" t="s">
        <v>6789</v>
      </c>
      <c r="J464" s="12" t="str">
        <f t="shared" si="22"/>
        <v>(${Variables:E5_1_3_14_kcat} * E5_1_3_14 * C00043)/(${Variables:E5_1_3_14_km} + (E5_1_3_14 * C00043))</v>
      </c>
      <c r="K464" s="44" t="str">
        <f t="shared" si="23"/>
        <v>r463: C00043 -&gt; C01170 | (${Variables:E5_1_3_14_kcat} * E5_1_3_14 * C00043)/(${Variables:E5_1_3_14_km} + (E5_1_3_14 * C00043))</v>
      </c>
    </row>
    <row r="465" spans="1:11" ht="43.5" x14ac:dyDescent="0.35">
      <c r="A465" s="12" t="s">
        <v>1796</v>
      </c>
      <c r="B465" s="12" t="s">
        <v>1797</v>
      </c>
      <c r="C465" s="12" t="s">
        <v>7942</v>
      </c>
      <c r="D465" s="12">
        <v>464</v>
      </c>
      <c r="E465" s="12" t="str">
        <f t="shared" si="21"/>
        <v>E5_1_3_14</v>
      </c>
      <c r="F465" s="12" t="s">
        <v>9493</v>
      </c>
      <c r="G465" s="12" t="s">
        <v>7322</v>
      </c>
      <c r="H465" s="12" t="s">
        <v>9494</v>
      </c>
      <c r="I465" s="12" t="s">
        <v>7323</v>
      </c>
      <c r="J465" s="12" t="str">
        <f t="shared" si="22"/>
        <v>(${Variables:E5_1_3_14_kcat} * E5_1_3_14 * C00043 * C00001)/(${Variables:E5_1_3_14_km} + (E5_1_3_14 * C00043 * C00001))</v>
      </c>
      <c r="K465" s="44" t="str">
        <f t="shared" si="23"/>
        <v>r464: C00043 + C00001 -&gt; C00645 + C00015 | (${Variables:E5_1_3_14_kcat} * E5_1_3_14 * C00043 * C00001)/(${Variables:E5_1_3_14_km} + (E5_1_3_14 * C00043 * C00001))</v>
      </c>
    </row>
    <row r="466" spans="1:11" ht="43.5" x14ac:dyDescent="0.35">
      <c r="A466" s="12" t="s">
        <v>4637</v>
      </c>
      <c r="B466" s="12" t="s">
        <v>4638</v>
      </c>
      <c r="C466" s="12" t="s">
        <v>7942</v>
      </c>
      <c r="D466" s="12">
        <v>465</v>
      </c>
      <c r="E466" s="12" t="str">
        <f t="shared" si="21"/>
        <v>E5_1_3_14</v>
      </c>
      <c r="F466" s="12" t="s">
        <v>9493</v>
      </c>
      <c r="G466" s="12" t="s">
        <v>7322</v>
      </c>
      <c r="H466" s="12" t="s">
        <v>9494</v>
      </c>
      <c r="I466" s="12" t="s">
        <v>7323</v>
      </c>
      <c r="J466" s="12" t="str">
        <f t="shared" si="22"/>
        <v>(${Variables:E5_1_3_14_kcat} * E5_1_3_14 * C00043 * C00001)/(${Variables:E5_1_3_14_km} + (E5_1_3_14 * C00043 * C00001))</v>
      </c>
      <c r="K466" s="44" t="str">
        <f t="shared" si="23"/>
        <v>r465: C00043 + C00001 -&gt; C00645 + C00015 | (${Variables:E5_1_3_14_kcat} * E5_1_3_14 * C00043 * C00001)/(${Variables:E5_1_3_14_km} + (E5_1_3_14 * C00043 * C00001))</v>
      </c>
    </row>
    <row r="467" spans="1:11" ht="43.5" x14ac:dyDescent="0.35">
      <c r="A467" s="12" t="s">
        <v>1796</v>
      </c>
      <c r="B467" s="12" t="s">
        <v>1797</v>
      </c>
      <c r="C467" s="12" t="s">
        <v>7942</v>
      </c>
      <c r="D467" s="12">
        <v>466</v>
      </c>
      <c r="E467" s="12" t="str">
        <f t="shared" si="21"/>
        <v>E5_1_3_14</v>
      </c>
      <c r="F467" s="12" t="s">
        <v>9494</v>
      </c>
      <c r="G467" s="12" t="s">
        <v>7323</v>
      </c>
      <c r="H467" s="12" t="s">
        <v>9858</v>
      </c>
      <c r="I467" s="12" t="s">
        <v>7584</v>
      </c>
      <c r="J467" s="12" t="str">
        <f t="shared" si="22"/>
        <v>(${Variables:E5_1_3_14_kcat} * E5_1_3_14 * C00645 * C00015)/(${Variables:E5_1_3_14_km} + (E5_1_3_14 * C00645 * C00015))</v>
      </c>
      <c r="K467" s="44" t="str">
        <f t="shared" si="23"/>
        <v>r466: C00645 + C00015 -&gt; C01170 + C00001 | (${Variables:E5_1_3_14_kcat} * E5_1_3_14 * C00645 * C00015)/(${Variables:E5_1_3_14_km} + (E5_1_3_14 * C00645 * C00015))</v>
      </c>
    </row>
    <row r="468" spans="1:11" ht="43.5" x14ac:dyDescent="0.35">
      <c r="A468" s="12" t="s">
        <v>4637</v>
      </c>
      <c r="B468" s="12" t="s">
        <v>4638</v>
      </c>
      <c r="C468" s="12" t="s">
        <v>7942</v>
      </c>
      <c r="D468" s="12">
        <v>467</v>
      </c>
      <c r="E468" s="12" t="str">
        <f t="shared" si="21"/>
        <v>E5_1_3_14</v>
      </c>
      <c r="F468" s="12" t="s">
        <v>9494</v>
      </c>
      <c r="G468" s="12" t="s">
        <v>7323</v>
      </c>
      <c r="H468" s="12" t="s">
        <v>9858</v>
      </c>
      <c r="I468" s="12" t="s">
        <v>7584</v>
      </c>
      <c r="J468" s="12" t="str">
        <f t="shared" si="22"/>
        <v>(${Variables:E5_1_3_14_kcat} * E5_1_3_14 * C00645 * C00015)/(${Variables:E5_1_3_14_km} + (E5_1_3_14 * C00645 * C00015))</v>
      </c>
      <c r="K468" s="44" t="str">
        <f t="shared" si="23"/>
        <v>r467: C00645 + C00015 -&gt; C01170 + C00001 | (${Variables:E5_1_3_14_kcat} * E5_1_3_14 * C00645 * C00015)/(${Variables:E5_1_3_14_km} + (E5_1_3_14 * C00645 * C00015))</v>
      </c>
    </row>
    <row r="469" spans="1:11" ht="29" x14ac:dyDescent="0.35">
      <c r="A469" s="12" t="s">
        <v>4000</v>
      </c>
      <c r="B469" s="12" t="s">
        <v>4001</v>
      </c>
      <c r="C469" s="12" t="s">
        <v>7939</v>
      </c>
      <c r="D469" s="12">
        <v>468</v>
      </c>
      <c r="E469" s="12" t="str">
        <f t="shared" si="21"/>
        <v>E5_1_3_2</v>
      </c>
      <c r="F469" s="12" t="s">
        <v>6797</v>
      </c>
      <c r="G469" s="12" t="s">
        <v>6797</v>
      </c>
      <c r="H469" s="12" t="s">
        <v>6798</v>
      </c>
      <c r="I469" s="12" t="s">
        <v>6798</v>
      </c>
      <c r="J469" s="12" t="str">
        <f t="shared" si="22"/>
        <v>(${Variables:E5_1_3_2_kcat} * E5_1_3_2 * C00029)/(${Variables:E5_1_3_2_km} + (E5_1_3_2 * C00029))</v>
      </c>
      <c r="K469" s="44" t="str">
        <f t="shared" si="23"/>
        <v>r468: C00029 -&gt; C00052 | (${Variables:E5_1_3_2_kcat} * E5_1_3_2 * C00029)/(${Variables:E5_1_3_2_km} + (E5_1_3_2 * C00029))</v>
      </c>
    </row>
    <row r="470" spans="1:11" ht="29" x14ac:dyDescent="0.35">
      <c r="A470" s="12" t="s">
        <v>4000</v>
      </c>
      <c r="B470" s="12" t="s">
        <v>4001</v>
      </c>
      <c r="C470" s="12" t="s">
        <v>7939</v>
      </c>
      <c r="D470" s="12">
        <v>469</v>
      </c>
      <c r="E470" s="12" t="str">
        <f t="shared" si="21"/>
        <v>E5_1_3_2</v>
      </c>
      <c r="F470" s="12" t="s">
        <v>6788</v>
      </c>
      <c r="G470" s="12" t="s">
        <v>6788</v>
      </c>
      <c r="H470" s="12" t="s">
        <v>6800</v>
      </c>
      <c r="I470" s="12" t="s">
        <v>6800</v>
      </c>
      <c r="J470" s="12" t="str">
        <f t="shared" si="22"/>
        <v>(${Variables:E5_1_3_2_kcat} * E5_1_3_2 * C00043)/(${Variables:E5_1_3_2_km} + (E5_1_3_2 * C00043))</v>
      </c>
      <c r="K470" s="44" t="str">
        <f t="shared" si="23"/>
        <v>r469: C00043 -&gt; C00203 | (${Variables:E5_1_3_2_kcat} * E5_1_3_2 * C00043)/(${Variables:E5_1_3_2_km} + (E5_1_3_2 * C00043))</v>
      </c>
    </row>
    <row r="471" spans="1:11" ht="29" x14ac:dyDescent="0.35">
      <c r="A471" s="12" t="s">
        <v>4000</v>
      </c>
      <c r="B471" s="12" t="s">
        <v>4001</v>
      </c>
      <c r="C471" s="12" t="s">
        <v>7939</v>
      </c>
      <c r="D471" s="12">
        <v>470</v>
      </c>
      <c r="E471" s="12" t="str">
        <f t="shared" si="21"/>
        <v>E5_1_3_2</v>
      </c>
      <c r="F471" s="12" t="s">
        <v>6802</v>
      </c>
      <c r="G471" s="12" t="s">
        <v>6802</v>
      </c>
      <c r="H471" s="12" t="s">
        <v>6803</v>
      </c>
      <c r="I471" s="12" t="s">
        <v>6803</v>
      </c>
      <c r="J471" s="12" t="str">
        <f t="shared" si="22"/>
        <v>(${Variables:E5_1_3_2_kcat} * E5_1_3_2 * C00842)/(${Variables:E5_1_3_2_km} + (E5_1_3_2 * C00842))</v>
      </c>
      <c r="K471" s="44" t="str">
        <f t="shared" si="23"/>
        <v>r470: C00842 -&gt; C02097 | (${Variables:E5_1_3_2_kcat} * E5_1_3_2 * C00842)/(${Variables:E5_1_3_2_km} + (E5_1_3_2 * C00842))</v>
      </c>
    </row>
    <row r="472" spans="1:11" ht="29" x14ac:dyDescent="0.35">
      <c r="A472" s="12" t="s">
        <v>2448</v>
      </c>
      <c r="B472" s="12" t="s">
        <v>2449</v>
      </c>
      <c r="C472" s="12" t="s">
        <v>8045</v>
      </c>
      <c r="D472" s="12">
        <v>471</v>
      </c>
      <c r="E472" s="12" t="str">
        <f t="shared" si="21"/>
        <v>E5_2_1_8</v>
      </c>
      <c r="F472" s="12" t="s">
        <v>6806</v>
      </c>
      <c r="G472" s="12" t="s">
        <v>6806</v>
      </c>
      <c r="H472" s="12" t="s">
        <v>6807</v>
      </c>
      <c r="I472" s="12" t="s">
        <v>6807</v>
      </c>
      <c r="J472" s="12" t="str">
        <f t="shared" si="22"/>
        <v>(${Variables:E5_2_1_8_kcat} * E5_2_1_8 * C03798)/(${Variables:E5_2_1_8_km} + (E5_2_1_8 * C03798))</v>
      </c>
      <c r="K472" s="44" t="str">
        <f t="shared" si="23"/>
        <v>r471: C03798 -&gt; C03633 | (${Variables:E5_2_1_8_kcat} * E5_2_1_8 * C03798)/(${Variables:E5_2_1_8_km} + (E5_2_1_8 * C03798))</v>
      </c>
    </row>
    <row r="473" spans="1:11" ht="29" x14ac:dyDescent="0.35">
      <c r="A473" s="12" t="s">
        <v>3137</v>
      </c>
      <c r="B473" s="12" t="s">
        <v>3138</v>
      </c>
      <c r="C473" s="12" t="s">
        <v>8045</v>
      </c>
      <c r="D473" s="12">
        <v>472</v>
      </c>
      <c r="E473" s="12" t="str">
        <f t="shared" si="21"/>
        <v>E5_2_1_8</v>
      </c>
      <c r="F473" s="12" t="s">
        <v>6806</v>
      </c>
      <c r="G473" s="12" t="s">
        <v>6806</v>
      </c>
      <c r="H473" s="12" t="s">
        <v>6807</v>
      </c>
      <c r="I473" s="12" t="s">
        <v>6807</v>
      </c>
      <c r="J473" s="12" t="str">
        <f t="shared" si="22"/>
        <v>(${Variables:E5_2_1_8_kcat} * E5_2_1_8 * C03798)/(${Variables:E5_2_1_8_km} + (E5_2_1_8 * C03798))</v>
      </c>
      <c r="K473" s="44" t="str">
        <f t="shared" si="23"/>
        <v>r472: C03798 -&gt; C03633 | (${Variables:E5_2_1_8_kcat} * E5_2_1_8 * C03798)/(${Variables:E5_2_1_8_km} + (E5_2_1_8 * C03798))</v>
      </c>
    </row>
    <row r="474" spans="1:11" ht="29" x14ac:dyDescent="0.35">
      <c r="A474" s="12" t="s">
        <v>2033</v>
      </c>
      <c r="B474" s="12" t="s">
        <v>2034</v>
      </c>
      <c r="C474" s="12" t="s">
        <v>7974</v>
      </c>
      <c r="D474" s="12">
        <v>473</v>
      </c>
      <c r="E474" s="12" t="str">
        <f t="shared" si="21"/>
        <v>E5_3_1_1</v>
      </c>
      <c r="F474" s="12" t="s">
        <v>6810</v>
      </c>
      <c r="G474" s="12" t="s">
        <v>6810</v>
      </c>
      <c r="H474" s="12" t="s">
        <v>6811</v>
      </c>
      <c r="I474" s="12" t="s">
        <v>6811</v>
      </c>
      <c r="J474" s="12" t="str">
        <f t="shared" si="22"/>
        <v>(${Variables:E5_3_1_1_kcat} * E5_3_1_1 * C00118)/(${Variables:E5_3_1_1_km} + (E5_3_1_1 * C00118))</v>
      </c>
      <c r="K474" s="44" t="str">
        <f t="shared" si="23"/>
        <v>r473: C00118 -&gt; C00111 | (${Variables:E5_3_1_1_kcat} * E5_3_1_1 * C00118)/(${Variables:E5_3_1_1_km} + (E5_3_1_1 * C00118))</v>
      </c>
    </row>
    <row r="475" spans="1:11" ht="29" x14ac:dyDescent="0.35">
      <c r="A475" s="12" t="s">
        <v>1711</v>
      </c>
      <c r="B475" s="12" t="s">
        <v>1712</v>
      </c>
      <c r="C475" s="12" t="s">
        <v>7973</v>
      </c>
      <c r="D475" s="12">
        <v>474</v>
      </c>
      <c r="E475" s="12" t="str">
        <f t="shared" si="21"/>
        <v>E5_3_1_6</v>
      </c>
      <c r="F475" s="12" t="s">
        <v>6814</v>
      </c>
      <c r="G475" s="12" t="s">
        <v>6814</v>
      </c>
      <c r="H475" s="12" t="s">
        <v>6784</v>
      </c>
      <c r="I475" s="12" t="s">
        <v>6784</v>
      </c>
      <c r="J475" s="12" t="str">
        <f t="shared" si="22"/>
        <v>(${Variables:E5_3_1_6_kcat} * E5_3_1_6 * C00117)/(${Variables:E5_3_1_6_km} + (E5_3_1_6 * C00117))</v>
      </c>
      <c r="K475" s="44" t="str">
        <f t="shared" si="23"/>
        <v>r474: C00117 -&gt; C00199 | (${Variables:E5_3_1_6_kcat} * E5_3_1_6 * C00117)/(${Variables:E5_3_1_6_km} + (E5_3_1_6 * C00117))</v>
      </c>
    </row>
    <row r="476" spans="1:11" ht="29" x14ac:dyDescent="0.35">
      <c r="A476" s="12" t="s">
        <v>1711</v>
      </c>
      <c r="B476" s="12" t="s">
        <v>1712</v>
      </c>
      <c r="C476" s="12" t="s">
        <v>7973</v>
      </c>
      <c r="D476" s="12">
        <v>475</v>
      </c>
      <c r="E476" s="12" t="str">
        <f t="shared" si="21"/>
        <v>E5_3_1_6</v>
      </c>
      <c r="F476" s="12" t="s">
        <v>6816</v>
      </c>
      <c r="G476" s="12" t="s">
        <v>6816</v>
      </c>
      <c r="H476" s="12" t="s">
        <v>6817</v>
      </c>
      <c r="I476" s="12" t="s">
        <v>6817</v>
      </c>
      <c r="J476" s="12" t="str">
        <f t="shared" si="22"/>
        <v>(${Variables:E5_3_1_6_kcat} * E5_3_1_6 * C02962)/(${Variables:E5_3_1_6_km} + (E5_3_1_6 * C02962))</v>
      </c>
      <c r="K476" s="44" t="str">
        <f t="shared" si="23"/>
        <v>r475: C02962 -&gt; C18096 | (${Variables:E5_3_1_6_kcat} * E5_3_1_6 * C02962)/(${Variables:E5_3_1_6_km} + (E5_3_1_6 * C02962))</v>
      </c>
    </row>
    <row r="477" spans="1:11" ht="29" x14ac:dyDescent="0.35">
      <c r="A477" s="12" t="s">
        <v>2156</v>
      </c>
      <c r="B477" s="12" t="s">
        <v>2157</v>
      </c>
      <c r="C477" s="12" t="s">
        <v>7964</v>
      </c>
      <c r="D477" s="12">
        <v>476</v>
      </c>
      <c r="E477" s="12" t="str">
        <f t="shared" si="21"/>
        <v>E5_3_1_9</v>
      </c>
      <c r="F477" s="12" t="s">
        <v>6823</v>
      </c>
      <c r="G477" s="12" t="s">
        <v>6823</v>
      </c>
      <c r="H477" s="12" t="s">
        <v>6824</v>
      </c>
      <c r="I477" s="12" t="s">
        <v>6824</v>
      </c>
      <c r="J477" s="12" t="str">
        <f t="shared" si="22"/>
        <v>(${Variables:E5_3_1_9_kcat} * E5_3_1_9 * C00092)/(${Variables:E5_3_1_9_km} + (E5_3_1_9 * C00092))</v>
      </c>
      <c r="K477" s="44" t="str">
        <f t="shared" si="23"/>
        <v>r476: C00092 -&gt; C00085 | (${Variables:E5_3_1_9_kcat} * E5_3_1_9 * C00092)/(${Variables:E5_3_1_9_km} + (E5_3_1_9 * C00092))</v>
      </c>
    </row>
    <row r="478" spans="1:11" ht="29" x14ac:dyDescent="0.35">
      <c r="A478" s="12" t="s">
        <v>2156</v>
      </c>
      <c r="B478" s="12" t="s">
        <v>2157</v>
      </c>
      <c r="C478" s="12" t="s">
        <v>7964</v>
      </c>
      <c r="D478" s="12">
        <v>477</v>
      </c>
      <c r="E478" s="12" t="str">
        <f t="shared" si="21"/>
        <v>E5_3_1_9</v>
      </c>
      <c r="F478" s="12" t="s">
        <v>6820</v>
      </c>
      <c r="G478" s="12" t="s">
        <v>6820</v>
      </c>
      <c r="H478" s="12" t="s">
        <v>6821</v>
      </c>
      <c r="I478" s="12" t="s">
        <v>6821</v>
      </c>
      <c r="J478" s="12" t="str">
        <f t="shared" si="22"/>
        <v>(${Variables:E5_3_1_9_kcat} * E5_3_1_9 * C00668)/(${Variables:E5_3_1_9_km} + (E5_3_1_9 * C00668))</v>
      </c>
      <c r="K478" s="44" t="str">
        <f t="shared" si="23"/>
        <v>r477: C00668 -&gt; C05345 | (${Variables:E5_3_1_9_kcat} * E5_3_1_9 * C00668)/(${Variables:E5_3_1_9_km} + (E5_3_1_9 * C00668))</v>
      </c>
    </row>
    <row r="479" spans="1:11" ht="29" x14ac:dyDescent="0.35">
      <c r="A479" s="12" t="s">
        <v>2156</v>
      </c>
      <c r="B479" s="12" t="s">
        <v>2157</v>
      </c>
      <c r="C479" s="12" t="s">
        <v>7964</v>
      </c>
      <c r="D479" s="12">
        <v>478</v>
      </c>
      <c r="E479" s="12" t="str">
        <f t="shared" si="21"/>
        <v>E5_3_1_9</v>
      </c>
      <c r="F479" s="12" t="s">
        <v>6820</v>
      </c>
      <c r="G479" s="12" t="s">
        <v>6820</v>
      </c>
      <c r="H479" s="12" t="s">
        <v>6826</v>
      </c>
      <c r="I479" s="12" t="s">
        <v>6826</v>
      </c>
      <c r="J479" s="12" t="str">
        <f t="shared" si="22"/>
        <v>(${Variables:E5_3_1_9_kcat} * E5_3_1_9 * C00668)/(${Variables:E5_3_1_9_km} + (E5_3_1_9 * C00668))</v>
      </c>
      <c r="K479" s="44" t="str">
        <f t="shared" si="23"/>
        <v>r478: C00668 -&gt; C01172 | (${Variables:E5_3_1_9_kcat} * E5_3_1_9 * C00668)/(${Variables:E5_3_1_9_km} + (E5_3_1_9 * C00668))</v>
      </c>
    </row>
    <row r="480" spans="1:11" ht="29" x14ac:dyDescent="0.35">
      <c r="A480" s="12" t="s">
        <v>2156</v>
      </c>
      <c r="B480" s="12" t="s">
        <v>2157</v>
      </c>
      <c r="C480" s="12" t="s">
        <v>7964</v>
      </c>
      <c r="D480" s="12">
        <v>479</v>
      </c>
      <c r="E480" s="12" t="str">
        <f t="shared" si="21"/>
        <v>E5_3_1_9</v>
      </c>
      <c r="F480" s="12" t="s">
        <v>6820</v>
      </c>
      <c r="G480" s="12" t="s">
        <v>6820</v>
      </c>
      <c r="H480" s="12" t="s">
        <v>6824</v>
      </c>
      <c r="I480" s="12" t="s">
        <v>6824</v>
      </c>
      <c r="J480" s="12" t="str">
        <f t="shared" si="22"/>
        <v>(${Variables:E5_3_1_9_kcat} * E5_3_1_9 * C00668)/(${Variables:E5_3_1_9_km} + (E5_3_1_9 * C00668))</v>
      </c>
      <c r="K480" s="44" t="str">
        <f t="shared" si="23"/>
        <v>r479: C00668 -&gt; C00085 | (${Variables:E5_3_1_9_kcat} * E5_3_1_9 * C00668)/(${Variables:E5_3_1_9_km} + (E5_3_1_9 * C00668))</v>
      </c>
    </row>
    <row r="481" spans="1:11" ht="29" x14ac:dyDescent="0.35">
      <c r="A481" s="12" t="s">
        <v>2156</v>
      </c>
      <c r="B481" s="12" t="s">
        <v>2157</v>
      </c>
      <c r="C481" s="12" t="s">
        <v>7964</v>
      </c>
      <c r="D481" s="12">
        <v>480</v>
      </c>
      <c r="E481" s="12" t="str">
        <f t="shared" si="21"/>
        <v>E5_3_1_9</v>
      </c>
      <c r="F481" s="12" t="s">
        <v>6826</v>
      </c>
      <c r="G481" s="12" t="s">
        <v>6826</v>
      </c>
      <c r="H481" s="12" t="s">
        <v>6821</v>
      </c>
      <c r="I481" s="12" t="s">
        <v>6821</v>
      </c>
      <c r="J481" s="12" t="str">
        <f t="shared" si="22"/>
        <v>(${Variables:E5_3_1_9_kcat} * E5_3_1_9 * C01172)/(${Variables:E5_3_1_9_km} + (E5_3_1_9 * C01172))</v>
      </c>
      <c r="K481" s="44" t="str">
        <f t="shared" si="23"/>
        <v>r480: C01172 -&gt; C05345 | (${Variables:E5_3_1_9_kcat} * E5_3_1_9 * C01172)/(${Variables:E5_3_1_9_km} + (E5_3_1_9 * C01172))</v>
      </c>
    </row>
    <row r="482" spans="1:11" ht="29" x14ac:dyDescent="0.35">
      <c r="A482" s="12" t="s">
        <v>3716</v>
      </c>
      <c r="B482" s="12" t="s">
        <v>3717</v>
      </c>
      <c r="C482" s="12" t="s">
        <v>8038</v>
      </c>
      <c r="D482" s="12">
        <v>481</v>
      </c>
      <c r="E482" s="12" t="str">
        <f t="shared" si="21"/>
        <v>E5_3_2_6</v>
      </c>
      <c r="F482" s="12" t="s">
        <v>6831</v>
      </c>
      <c r="G482" s="12" t="s">
        <v>6831</v>
      </c>
      <c r="H482" s="12" t="s">
        <v>6832</v>
      </c>
      <c r="I482" s="12" t="s">
        <v>6832</v>
      </c>
      <c r="J482" s="12" t="str">
        <f t="shared" si="22"/>
        <v>(${Variables:E5_3_2_6_kcat} * E5_3_2_6 * C02501)/(${Variables:E5_3_2_6_km} + (E5_3_2_6 * C02501))</v>
      </c>
      <c r="K482" s="44" t="str">
        <f t="shared" si="23"/>
        <v>r481: C02501 -&gt; C03453 | (${Variables:E5_3_2_6_kcat} * E5_3_2_6 * C02501)/(${Variables:E5_3_2_6_km} + (E5_3_2_6 * C02501))</v>
      </c>
    </row>
    <row r="483" spans="1:11" ht="29" x14ac:dyDescent="0.35">
      <c r="A483" s="12" t="s">
        <v>3716</v>
      </c>
      <c r="B483" s="12" t="s">
        <v>3717</v>
      </c>
      <c r="C483" s="12" t="s">
        <v>8038</v>
      </c>
      <c r="D483" s="12">
        <v>482</v>
      </c>
      <c r="E483" s="12" t="str">
        <f t="shared" si="21"/>
        <v>E5_3_2_6</v>
      </c>
      <c r="F483" s="12" t="s">
        <v>6834</v>
      </c>
      <c r="G483" s="12" t="s">
        <v>6834</v>
      </c>
      <c r="H483" s="12" t="s">
        <v>6835</v>
      </c>
      <c r="I483" s="12" t="s">
        <v>6835</v>
      </c>
      <c r="J483" s="12" t="str">
        <f t="shared" si="22"/>
        <v>(${Variables:E5_3_2_6_kcat} * E5_3_2_6 * C07478)/(${Variables:E5_3_2_6_km} + (E5_3_2_6 * C07478))</v>
      </c>
      <c r="K483" s="44" t="str">
        <f t="shared" si="23"/>
        <v>r482: C07478 -&gt; C07479 | (${Variables:E5_3_2_6_kcat} * E5_3_2_6 * C07478)/(${Variables:E5_3_2_6_km} + (E5_3_2_6 * C07478))</v>
      </c>
    </row>
    <row r="484" spans="1:11" ht="29" x14ac:dyDescent="0.35">
      <c r="A484" s="12" t="s">
        <v>3249</v>
      </c>
      <c r="B484" s="12" t="s">
        <v>3250</v>
      </c>
      <c r="C484" s="12" t="s">
        <v>7976</v>
      </c>
      <c r="D484" s="12">
        <v>483</v>
      </c>
      <c r="E484" s="12" t="str">
        <f t="shared" si="21"/>
        <v>E5_3_3_2</v>
      </c>
      <c r="F484" s="12" t="s">
        <v>6838</v>
      </c>
      <c r="G484" s="12" t="s">
        <v>6838</v>
      </c>
      <c r="H484" s="12" t="s">
        <v>6839</v>
      </c>
      <c r="I484" s="12" t="s">
        <v>6839</v>
      </c>
      <c r="J484" s="12" t="str">
        <f t="shared" si="22"/>
        <v>(${Variables:E5_3_3_2_kcat} * E5_3_3_2 * C00129)/(${Variables:E5_3_3_2_km} + (E5_3_3_2 * C00129))</v>
      </c>
      <c r="K484" s="44" t="str">
        <f t="shared" si="23"/>
        <v>r483: C00129 -&gt; C00235 | (${Variables:E5_3_3_2_kcat} * E5_3_3_2 * C00129)/(${Variables:E5_3_3_2_km} + (E5_3_3_2 * C00129))</v>
      </c>
    </row>
    <row r="485" spans="1:11" ht="43.5" x14ac:dyDescent="0.35">
      <c r="A485" s="12" t="s">
        <v>2075</v>
      </c>
      <c r="B485" s="12" t="s">
        <v>2076</v>
      </c>
      <c r="C485" s="12" t="s">
        <v>8057</v>
      </c>
      <c r="D485" s="12">
        <v>484</v>
      </c>
      <c r="E485" s="12" t="str">
        <f t="shared" si="21"/>
        <v>E5_4_2_10</v>
      </c>
      <c r="F485" s="12" t="s">
        <v>6842</v>
      </c>
      <c r="G485" s="12" t="s">
        <v>6842</v>
      </c>
      <c r="H485" s="12" t="s">
        <v>6843</v>
      </c>
      <c r="I485" s="12" t="s">
        <v>6843</v>
      </c>
      <c r="J485" s="12" t="str">
        <f t="shared" si="22"/>
        <v>(${Variables:E5_4_2_10_kcat} * E5_4_2_10 * C06156)/(${Variables:E5_4_2_10_km} + (E5_4_2_10 * C06156))</v>
      </c>
      <c r="K485" s="44" t="str">
        <f t="shared" si="23"/>
        <v>r484: C06156 -&gt; C00352 | (${Variables:E5_4_2_10_kcat} * E5_4_2_10 * C06156)/(${Variables:E5_4_2_10_km} + (E5_4_2_10 * C06156))</v>
      </c>
    </row>
    <row r="486" spans="1:11" ht="29" x14ac:dyDescent="0.35">
      <c r="A486" s="12" t="s">
        <v>4954</v>
      </c>
      <c r="B486" s="12" t="s">
        <v>4955</v>
      </c>
      <c r="C486" s="12" t="s">
        <v>8016</v>
      </c>
      <c r="D486" s="12">
        <v>485</v>
      </c>
      <c r="E486" s="12" t="str">
        <f t="shared" si="21"/>
        <v>E5_4_2_6</v>
      </c>
      <c r="F486" s="12" t="s">
        <v>6846</v>
      </c>
      <c r="G486" s="12" t="s">
        <v>6846</v>
      </c>
      <c r="H486" s="12" t="s">
        <v>6826</v>
      </c>
      <c r="I486" s="12" t="s">
        <v>6826</v>
      </c>
      <c r="J486" s="12" t="str">
        <f t="shared" si="22"/>
        <v>(${Variables:E5_4_2_6_kcat} * E5_4_2_6 * C00663)/(${Variables:E5_4_2_6_km} + (E5_4_2_6 * C00663))</v>
      </c>
      <c r="K486" s="44" t="str">
        <f t="shared" si="23"/>
        <v>r485: C00663 -&gt; C01172 | (${Variables:E5_4_2_6_kcat} * E5_4_2_6 * C00663)/(${Variables:E5_4_2_6_km} + (E5_4_2_6 * C00663))</v>
      </c>
    </row>
    <row r="487" spans="1:11" ht="29" x14ac:dyDescent="0.35">
      <c r="A487" s="12" t="s">
        <v>4954</v>
      </c>
      <c r="B487" s="12" t="s">
        <v>4955</v>
      </c>
      <c r="C487" s="12" t="s">
        <v>8016</v>
      </c>
      <c r="D487" s="12">
        <v>486</v>
      </c>
      <c r="E487" s="12" t="str">
        <f t="shared" si="21"/>
        <v>E5_4_2_6</v>
      </c>
      <c r="F487" s="12" t="s">
        <v>6846</v>
      </c>
      <c r="G487" s="12" t="s">
        <v>6846</v>
      </c>
      <c r="H487" s="12" t="s">
        <v>6823</v>
      </c>
      <c r="I487" s="12" t="s">
        <v>6823</v>
      </c>
      <c r="J487" s="12" t="str">
        <f t="shared" si="22"/>
        <v>(${Variables:E5_4_2_6_kcat} * E5_4_2_6 * C00663)/(${Variables:E5_4_2_6_km} + (E5_4_2_6 * C00663))</v>
      </c>
      <c r="K487" s="44" t="str">
        <f t="shared" si="23"/>
        <v>r486: C00663 -&gt; C00092 | (${Variables:E5_4_2_6_kcat} * E5_4_2_6 * C00663)/(${Variables:E5_4_2_6_km} + (E5_4_2_6 * C00663))</v>
      </c>
    </row>
    <row r="488" spans="1:11" ht="43.5" x14ac:dyDescent="0.35">
      <c r="A488" s="12" t="s">
        <v>932</v>
      </c>
      <c r="B488" s="12" t="s">
        <v>933</v>
      </c>
      <c r="C488" s="12" t="s">
        <v>8021</v>
      </c>
      <c r="D488" s="12">
        <v>487</v>
      </c>
      <c r="E488" s="12" t="str">
        <f t="shared" si="21"/>
        <v>E5_4_99_12</v>
      </c>
      <c r="F488" s="12" t="s">
        <v>6850</v>
      </c>
      <c r="G488" s="12" t="s">
        <v>6850</v>
      </c>
      <c r="H488" s="12" t="s">
        <v>6851</v>
      </c>
      <c r="I488" s="12" t="s">
        <v>6851</v>
      </c>
      <c r="J488" s="12" t="str">
        <f t="shared" si="22"/>
        <v>(${Variables:E5_4_99_12_kcat} * E5_4_99_12 * C00868)/(${Variables:E5_4_99_12_km} + (E5_4_99_12 * C00868))</v>
      </c>
      <c r="K488" s="44" t="str">
        <f t="shared" si="23"/>
        <v>r487: C00868 -&gt; C02764 | (${Variables:E5_4_99_12_kcat} * E5_4_99_12 * C00868)/(${Variables:E5_4_99_12_km} + (E5_4_99_12 * C00868))</v>
      </c>
    </row>
    <row r="489" spans="1:11" ht="43.5" x14ac:dyDescent="0.35">
      <c r="A489" s="12" t="s">
        <v>4264</v>
      </c>
      <c r="B489" s="12" t="s">
        <v>4265</v>
      </c>
      <c r="C489" s="12" t="s">
        <v>8059</v>
      </c>
      <c r="D489" s="12">
        <v>488</v>
      </c>
      <c r="E489" s="12" t="str">
        <f t="shared" si="21"/>
        <v>E5_4_99_18</v>
      </c>
      <c r="F489" s="12" t="s">
        <v>6691</v>
      </c>
      <c r="G489" s="12" t="s">
        <v>6691</v>
      </c>
      <c r="H489" s="12" t="s">
        <v>6687</v>
      </c>
      <c r="I489" s="12" t="s">
        <v>6687</v>
      </c>
      <c r="J489" s="12" t="str">
        <f t="shared" si="22"/>
        <v>(${Variables:E5_4_99_18_kcat} * E5_4_99_18 * C15667)/(${Variables:E5_4_99_18_km} + (E5_4_99_18 * C15667))</v>
      </c>
      <c r="K489" s="44" t="str">
        <f t="shared" si="23"/>
        <v>r488: C15667 -&gt; C04751 | (${Variables:E5_4_99_18_kcat} * E5_4_99_18 * C15667)/(${Variables:E5_4_99_18_km} + (E5_4_99_18 * C15667))</v>
      </c>
    </row>
    <row r="490" spans="1:11" ht="43.5" x14ac:dyDescent="0.35">
      <c r="A490" s="12" t="s">
        <v>4036</v>
      </c>
      <c r="B490" s="12" t="s">
        <v>4037</v>
      </c>
      <c r="C490" s="12" t="s">
        <v>8058</v>
      </c>
      <c r="D490" s="12">
        <v>489</v>
      </c>
      <c r="E490" s="12" t="str">
        <f t="shared" si="21"/>
        <v>E5_4_99_62</v>
      </c>
      <c r="F490" s="12" t="s">
        <v>6855</v>
      </c>
      <c r="G490" s="12" t="s">
        <v>6855</v>
      </c>
      <c r="H490" s="12" t="s">
        <v>6856</v>
      </c>
      <c r="I490" s="12" t="s">
        <v>6856</v>
      </c>
      <c r="J490" s="12" t="str">
        <f t="shared" si="22"/>
        <v>(${Variables:E5_4_99_62_kcat} * E5_4_99_62 * C08353)/(${Variables:E5_4_99_62_km} + (E5_4_99_62 * C08353))</v>
      </c>
      <c r="K490" s="44" t="str">
        <f t="shared" si="23"/>
        <v>r489: C08353 -&gt; C16639 | (${Variables:E5_4_99_62_kcat} * E5_4_99_62 * C08353)/(${Variables:E5_4_99_62_km} + (E5_4_99_62 * C08353))</v>
      </c>
    </row>
    <row r="491" spans="1:11" ht="58" x14ac:dyDescent="0.35">
      <c r="A491" s="12" t="s">
        <v>517</v>
      </c>
      <c r="B491" s="12" t="s">
        <v>518</v>
      </c>
      <c r="C491" s="12" t="s">
        <v>7863</v>
      </c>
      <c r="D491" s="12">
        <v>490</v>
      </c>
      <c r="E491" s="12" t="str">
        <f t="shared" si="21"/>
        <v>E6_1_1_1</v>
      </c>
      <c r="F491" s="12" t="s">
        <v>9495</v>
      </c>
      <c r="G491" s="12" t="s">
        <v>7137</v>
      </c>
      <c r="H491" s="12" t="s">
        <v>9859</v>
      </c>
      <c r="I491" s="12" t="s">
        <v>7138</v>
      </c>
      <c r="J491" s="12" t="str">
        <f t="shared" si="22"/>
        <v>(${Variables:E6_1_1_1_kcat} * E6_1_1_1 * C00002 * C00082 * C00787)/(${Variables:E6_1_1_1_km} + (E6_1_1_1 * C00002 * C00082 * C00787))</v>
      </c>
      <c r="K491" s="44" t="str">
        <f t="shared" si="23"/>
        <v>r490: C00002 + C00082 + C00787 -&gt; C00020 + C00013 + C02839 | (${Variables:E6_1_1_1_kcat} * E6_1_1_1 * C00002 * C00082 * C00787)/(${Variables:E6_1_1_1_km} + (E6_1_1_1 * C00002 * C00082 * C00787))</v>
      </c>
    </row>
    <row r="492" spans="1:11" ht="58" x14ac:dyDescent="0.35">
      <c r="A492" s="12" t="s">
        <v>579</v>
      </c>
      <c r="B492" s="12" t="s">
        <v>580</v>
      </c>
      <c r="C492" s="12" t="s">
        <v>7859</v>
      </c>
      <c r="D492" s="12">
        <v>491</v>
      </c>
      <c r="E492" s="12" t="str">
        <f t="shared" si="21"/>
        <v>E6_1_1_10</v>
      </c>
      <c r="F492" s="12" t="s">
        <v>9496</v>
      </c>
      <c r="G492" s="12" t="s">
        <v>7128</v>
      </c>
      <c r="H492" s="12" t="s">
        <v>9860</v>
      </c>
      <c r="I492" s="12" t="s">
        <v>7129</v>
      </c>
      <c r="J492" s="12" t="str">
        <f t="shared" si="22"/>
        <v>(${Variables:E6_1_1_10_kcat} * E6_1_1_10 * C00002 * C00073 * C01647)/(${Variables:E6_1_1_10_km} + (E6_1_1_10 * C00002 * C00073 * C01647))</v>
      </c>
      <c r="K492" s="44" t="str">
        <f t="shared" si="23"/>
        <v>r491: C00002 + C00073 + C01647 -&gt; C00020 + C00013 + C02430 | (${Variables:E6_1_1_10_kcat} * E6_1_1_10 * C00002 * C00073 * C01647)/(${Variables:E6_1_1_10_km} + (E6_1_1_10 * C00002 * C00073 * C01647))</v>
      </c>
    </row>
    <row r="493" spans="1:11" ht="58" x14ac:dyDescent="0.35">
      <c r="A493" s="12" t="s">
        <v>579</v>
      </c>
      <c r="B493" s="12" t="s">
        <v>580</v>
      </c>
      <c r="C493" s="12" t="s">
        <v>7859</v>
      </c>
      <c r="D493" s="12">
        <v>492</v>
      </c>
      <c r="E493" s="12" t="str">
        <f t="shared" si="21"/>
        <v>E6_1_1_10</v>
      </c>
      <c r="F493" s="12" t="s">
        <v>9497</v>
      </c>
      <c r="G493" s="12" t="s">
        <v>7271</v>
      </c>
      <c r="H493" s="12" t="s">
        <v>9861</v>
      </c>
      <c r="I493" s="12" t="s">
        <v>7272</v>
      </c>
      <c r="J493" s="12" t="str">
        <f t="shared" si="22"/>
        <v>(${Variables:E6_1_1_10_kcat} * E6_1_1_10 * C00002 * C05335 * C01647)/(${Variables:E6_1_1_10_km} + (E6_1_1_10 * C00002 * C05335 * C01647))</v>
      </c>
      <c r="K493" s="44" t="str">
        <f t="shared" si="23"/>
        <v>r492: C00002 + C05335 + C01647 -&gt; C00020 + C00013 + C05336 | (${Variables:E6_1_1_10_kcat} * E6_1_1_10 * C00002 * C05335 * C01647)/(${Variables:E6_1_1_10_km} + (E6_1_1_10 * C00002 * C05335 * C01647))</v>
      </c>
    </row>
    <row r="494" spans="1:11" ht="58" x14ac:dyDescent="0.35">
      <c r="A494" s="12" t="s">
        <v>4421</v>
      </c>
      <c r="B494" s="12" t="s">
        <v>4422</v>
      </c>
      <c r="C494" s="12" t="s">
        <v>7858</v>
      </c>
      <c r="D494" s="12">
        <v>493</v>
      </c>
      <c r="E494" s="12" t="str">
        <f t="shared" si="21"/>
        <v>E6_1_1_11</v>
      </c>
      <c r="F494" s="12" t="s">
        <v>9498</v>
      </c>
      <c r="G494" s="12" t="s">
        <v>7124</v>
      </c>
      <c r="H494" s="12" t="s">
        <v>9862</v>
      </c>
      <c r="I494" s="12" t="s">
        <v>7125</v>
      </c>
      <c r="J494" s="12" t="str">
        <f t="shared" si="22"/>
        <v>(${Variables:E6_1_1_11_kcat} * E6_1_1_11 * C00002 * C00065 * C01650)/(${Variables:E6_1_1_11_km} + (E6_1_1_11 * C00002 * C00065 * C01650))</v>
      </c>
      <c r="K494" s="44" t="str">
        <f t="shared" si="23"/>
        <v>r493: C00002 + C00065 + C01650 -&gt; C00020 + C00013 + C02553 | (${Variables:E6_1_1_11_kcat} * E6_1_1_11 * C00002 * C00065 * C01650)/(${Variables:E6_1_1_11_km} + (E6_1_1_11 * C00002 * C00065 * C01650))</v>
      </c>
    </row>
    <row r="495" spans="1:11" ht="58" x14ac:dyDescent="0.35">
      <c r="A495" s="12" t="s">
        <v>4421</v>
      </c>
      <c r="B495" s="12" t="s">
        <v>4422</v>
      </c>
      <c r="C495" s="12" t="s">
        <v>7858</v>
      </c>
      <c r="D495" s="12">
        <v>494</v>
      </c>
      <c r="E495" s="12" t="str">
        <f t="shared" si="21"/>
        <v>E6_1_1_11</v>
      </c>
      <c r="F495" s="12" t="s">
        <v>9499</v>
      </c>
      <c r="G495" s="12" t="s">
        <v>7126</v>
      </c>
      <c r="H495" s="12" t="s">
        <v>9863</v>
      </c>
      <c r="I495" s="12" t="s">
        <v>7127</v>
      </c>
      <c r="J495" s="12" t="str">
        <f t="shared" si="22"/>
        <v>(${Variables:E6_1_1_11_kcat} * E6_1_1_11 * C00002 * C00065 * C16636)/(${Variables:E6_1_1_11_km} + (E6_1_1_11 * C00002 * C00065 * C16636))</v>
      </c>
      <c r="K495" s="44" t="str">
        <f t="shared" si="23"/>
        <v>r494: C00002 + C00065 + C16636 -&gt; C00020 + C00013 + C06481 | (${Variables:E6_1_1_11_kcat} * E6_1_1_11 * C00002 * C00065 * C16636)/(${Variables:E6_1_1_11_km} + (E6_1_1_11 * C00002 * C00065 * C16636))</v>
      </c>
    </row>
    <row r="496" spans="1:11" ht="58" x14ac:dyDescent="0.35">
      <c r="A496" s="12" t="s">
        <v>2675</v>
      </c>
      <c r="B496" s="12" t="s">
        <v>2676</v>
      </c>
      <c r="C496" s="12" t="s">
        <v>8032</v>
      </c>
      <c r="D496" s="12">
        <v>495</v>
      </c>
      <c r="E496" s="12" t="str">
        <f t="shared" si="21"/>
        <v>E6_1_1_12</v>
      </c>
      <c r="F496" s="12" t="s">
        <v>9500</v>
      </c>
      <c r="G496" s="12" t="s">
        <v>7646</v>
      </c>
      <c r="H496" s="12" t="s">
        <v>9864</v>
      </c>
      <c r="I496" s="12" t="s">
        <v>7647</v>
      </c>
      <c r="J496" s="12" t="str">
        <f t="shared" si="22"/>
        <v>(${Variables:E6_1_1_12_kcat} * E6_1_1_12 * C01638 * C00049 * C00002)/(${Variables:E6_1_1_12_km} + (E6_1_1_12 * C01638 * C00049 * C00002))</v>
      </c>
      <c r="K496" s="44" t="str">
        <f t="shared" si="23"/>
        <v>r495: C01638 + C00049 + C00002 -&gt; C02984 + C00013 + C00020 | (${Variables:E6_1_1_12_kcat} * E6_1_1_12 * C01638 * C00049 * C00002)/(${Variables:E6_1_1_12_km} + (E6_1_1_12 * C01638 * C00049 * C00002))</v>
      </c>
    </row>
    <row r="497" spans="1:11" ht="58" x14ac:dyDescent="0.35">
      <c r="A497" s="12" t="s">
        <v>3306</v>
      </c>
      <c r="B497" s="12" t="s">
        <v>3307</v>
      </c>
      <c r="C497" s="12" t="s">
        <v>7847</v>
      </c>
      <c r="D497" s="12">
        <v>496</v>
      </c>
      <c r="E497" s="12" t="str">
        <f t="shared" si="21"/>
        <v>E6_1_1_14</v>
      </c>
      <c r="F497" s="12" t="s">
        <v>9501</v>
      </c>
      <c r="G497" s="12" t="s">
        <v>7102</v>
      </c>
      <c r="H497" s="12" t="s">
        <v>9865</v>
      </c>
      <c r="I497" s="12" t="s">
        <v>7103</v>
      </c>
      <c r="J497" s="12" t="str">
        <f t="shared" si="22"/>
        <v>(${Variables:E6_1_1_14_kcat} * E6_1_1_14 * C00002 * C00037 * C01642)/(${Variables:E6_1_1_14_km} + (E6_1_1_14 * C00002 * C00037 * C01642))</v>
      </c>
      <c r="K497" s="44" t="str">
        <f t="shared" si="23"/>
        <v>r496: C00002 + C00037 + C01642 -&gt; C00020 + C00013 + C02412 | (${Variables:E6_1_1_14_kcat} * E6_1_1_14 * C00002 * C00037 * C01642)/(${Variables:E6_1_1_14_km} + (E6_1_1_14 * C00002 * C00037 * C01642))</v>
      </c>
    </row>
    <row r="498" spans="1:11" ht="58" x14ac:dyDescent="0.35">
      <c r="A498" s="12" t="s">
        <v>3310</v>
      </c>
      <c r="B498" s="12" t="s">
        <v>3311</v>
      </c>
      <c r="C498" s="12" t="s">
        <v>7847</v>
      </c>
      <c r="D498" s="12">
        <v>497</v>
      </c>
      <c r="E498" s="12" t="str">
        <f t="shared" si="21"/>
        <v>E6_1_1_14</v>
      </c>
      <c r="F498" s="12" t="s">
        <v>9501</v>
      </c>
      <c r="G498" s="12" t="s">
        <v>7102</v>
      </c>
      <c r="H498" s="12" t="s">
        <v>9865</v>
      </c>
      <c r="I498" s="12" t="s">
        <v>7103</v>
      </c>
      <c r="J498" s="12" t="str">
        <f t="shared" si="22"/>
        <v>(${Variables:E6_1_1_14_kcat} * E6_1_1_14 * C00002 * C00037 * C01642)/(${Variables:E6_1_1_14_km} + (E6_1_1_14 * C00002 * C00037 * C01642))</v>
      </c>
      <c r="K498" s="44" t="str">
        <f t="shared" si="23"/>
        <v>r497: C00002 + C00037 + C01642 -&gt; C00020 + C00013 + C02412 | (${Variables:E6_1_1_14_kcat} * E6_1_1_14 * C00002 * C00037 * C01642)/(${Variables:E6_1_1_14_km} + (E6_1_1_14 * C00002 * C00037 * C01642))</v>
      </c>
    </row>
    <row r="499" spans="1:11" ht="58" x14ac:dyDescent="0.35">
      <c r="A499" s="12" t="s">
        <v>3482</v>
      </c>
      <c r="B499" s="12" t="s">
        <v>3483</v>
      </c>
      <c r="C499" s="12" t="s">
        <v>7874</v>
      </c>
      <c r="D499" s="12">
        <v>498</v>
      </c>
      <c r="E499" s="12" t="str">
        <f t="shared" si="21"/>
        <v>E6_1_1_15</v>
      </c>
      <c r="F499" s="12" t="s">
        <v>9502</v>
      </c>
      <c r="G499" s="12" t="s">
        <v>7173</v>
      </c>
      <c r="H499" s="12" t="s">
        <v>9866</v>
      </c>
      <c r="I499" s="12" t="s">
        <v>7174</v>
      </c>
      <c r="J499" s="12" t="str">
        <f t="shared" si="22"/>
        <v>(${Variables:E6_1_1_15_kcat} * E6_1_1_15 * C00002 * C00148 * C01649)/(${Variables:E6_1_1_15_km} + (E6_1_1_15 * C00002 * C00148 * C01649))</v>
      </c>
      <c r="K499" s="44" t="str">
        <f t="shared" si="23"/>
        <v>r498: C00002 + C00148 + C01649 -&gt; C00020 + C00013 + C02702 | (${Variables:E6_1_1_15_kcat} * E6_1_1_15 * C00002 * C00148 * C01649)/(${Variables:E6_1_1_15_km} + (E6_1_1_15 * C00002 * C00148 * C01649))</v>
      </c>
    </row>
    <row r="500" spans="1:11" ht="58" x14ac:dyDescent="0.35">
      <c r="A500" s="12" t="s">
        <v>1006</v>
      </c>
      <c r="B500" s="12" t="s">
        <v>1007</v>
      </c>
      <c r="C500" s="12" t="s">
        <v>7865</v>
      </c>
      <c r="D500" s="12">
        <v>499</v>
      </c>
      <c r="E500" s="12" t="str">
        <f t="shared" si="21"/>
        <v>E6_1_1_16</v>
      </c>
      <c r="F500" s="12" t="s">
        <v>9503</v>
      </c>
      <c r="G500" s="12" t="s">
        <v>7141</v>
      </c>
      <c r="H500" s="12" t="s">
        <v>9867</v>
      </c>
      <c r="I500" s="12" t="s">
        <v>7142</v>
      </c>
      <c r="J500" s="12" t="str">
        <f t="shared" si="22"/>
        <v>(${Variables:E6_1_1_16_kcat} * E6_1_1_16 * C00002 * C00097 * C01639)/(${Variables:E6_1_1_16_km} + (E6_1_1_16 * C00002 * C00097 * C01639))</v>
      </c>
      <c r="K500" s="44" t="str">
        <f t="shared" si="23"/>
        <v>r499: C00002 + C00097 + C01639 -&gt; C00020 + C00013 + C03125 | (${Variables:E6_1_1_16_kcat} * E6_1_1_16 * C00002 * C00097 * C01639)/(${Variables:E6_1_1_16_km} + (E6_1_1_16 * C00002 * C00097 * C01639))</v>
      </c>
    </row>
    <row r="501" spans="1:11" ht="58" x14ac:dyDescent="0.35">
      <c r="A501" s="12" t="s">
        <v>1002</v>
      </c>
      <c r="B501" s="12" t="s">
        <v>1003</v>
      </c>
      <c r="C501" s="12" t="s">
        <v>8033</v>
      </c>
      <c r="D501" s="12">
        <v>500</v>
      </c>
      <c r="E501" s="12" t="str">
        <f t="shared" si="21"/>
        <v>E6_1_1_17</v>
      </c>
      <c r="F501" s="12" t="s">
        <v>9504</v>
      </c>
      <c r="G501" s="12" t="s">
        <v>7648</v>
      </c>
      <c r="H501" s="12" t="s">
        <v>9868</v>
      </c>
      <c r="I501" s="12" t="s">
        <v>7649</v>
      </c>
      <c r="J501" s="12" t="str">
        <f t="shared" si="22"/>
        <v>(${Variables:E6_1_1_17_kcat} * E6_1_1_17 * C01641 * C00025 * C00002)/(${Variables:E6_1_1_17_km} + (E6_1_1_17 * C01641 * C00025 * C00002))</v>
      </c>
      <c r="K501" s="44" t="str">
        <f t="shared" si="23"/>
        <v>r500: C01641 + C00025 + C00002 -&gt; C02987 + C00013 + C00020 | (${Variables:E6_1_1_17_kcat} * E6_1_1_17 * C01641 * C00025 * C00002)/(${Variables:E6_1_1_17_km} + (E6_1_1_17 * C01641 * C00025 * C00002))</v>
      </c>
    </row>
    <row r="502" spans="1:11" ht="58" x14ac:dyDescent="0.35">
      <c r="A502" s="12" t="s">
        <v>4354</v>
      </c>
      <c r="B502" s="46" t="s">
        <v>4355</v>
      </c>
      <c r="C502" s="12" t="s">
        <v>7856</v>
      </c>
      <c r="D502" s="12">
        <v>501</v>
      </c>
      <c r="E502" s="12" t="str">
        <f t="shared" si="21"/>
        <v>E6_1_1_19</v>
      </c>
      <c r="F502" s="12" t="s">
        <v>9505</v>
      </c>
      <c r="G502" s="12" t="s">
        <v>7120</v>
      </c>
      <c r="H502" s="12" t="s">
        <v>9869</v>
      </c>
      <c r="I502" s="12" t="s">
        <v>7121</v>
      </c>
      <c r="J502" s="12" t="str">
        <f t="shared" si="22"/>
        <v>(${Variables:E6_1_1_19_kcat} * E6_1_1_19 * C00002 * C00062 * C01636)/(${Variables:E6_1_1_19_km} + (E6_1_1_19 * C00002 * C00062 * C01636))</v>
      </c>
      <c r="K502" s="44" t="str">
        <f t="shared" si="23"/>
        <v>r501: C00002 + C00062 + C01636 -&gt; C00020 + C00013 + C02163 | (${Variables:E6_1_1_19_kcat} * E6_1_1_19 * C00002 * C00062 * C01636)/(${Variables:E6_1_1_19_km} + (E6_1_1_19 * C00002 * C00062 * C01636))</v>
      </c>
    </row>
    <row r="503" spans="1:11" ht="58" x14ac:dyDescent="0.35">
      <c r="A503" s="12" t="s">
        <v>565</v>
      </c>
      <c r="B503" s="12" t="s">
        <v>566</v>
      </c>
      <c r="C503" s="12" t="s">
        <v>7861</v>
      </c>
      <c r="D503" s="12">
        <v>502</v>
      </c>
      <c r="E503" s="12" t="str">
        <f t="shared" si="21"/>
        <v>E6_1_1_2</v>
      </c>
      <c r="F503" s="12" t="s">
        <v>9506</v>
      </c>
      <c r="G503" s="12" t="s">
        <v>7133</v>
      </c>
      <c r="H503" s="12" t="s">
        <v>9870</v>
      </c>
      <c r="I503" s="12" t="s">
        <v>7134</v>
      </c>
      <c r="J503" s="12" t="str">
        <f t="shared" si="22"/>
        <v>(${Variables:E6_1_1_2_kcat} * E6_1_1_2 * C00002 * C00078 * C01652)/(${Variables:E6_1_1_2_km} + (E6_1_1_2 * C00002 * C00078 * C01652))</v>
      </c>
      <c r="K503" s="44" t="str">
        <f t="shared" si="23"/>
        <v>r502: C00002 + C00078 + C01652 -&gt; C00020 + C00013 + C03512 | (${Variables:E6_1_1_2_kcat} * E6_1_1_2 * C00002 * C00078 * C01652)/(${Variables:E6_1_1_2_km} + (E6_1_1_2 * C00002 * C00078 * C01652))</v>
      </c>
    </row>
    <row r="504" spans="1:11" ht="58" x14ac:dyDescent="0.35">
      <c r="A504" s="12" t="s">
        <v>4126</v>
      </c>
      <c r="B504" s="12" t="s">
        <v>4127</v>
      </c>
      <c r="C504" s="12" t="s">
        <v>7862</v>
      </c>
      <c r="D504" s="12">
        <v>503</v>
      </c>
      <c r="E504" s="12" t="str">
        <f t="shared" si="21"/>
        <v>E6_1_1_20</v>
      </c>
      <c r="F504" s="12" t="s">
        <v>9507</v>
      </c>
      <c r="G504" s="12" t="s">
        <v>7135</v>
      </c>
      <c r="H504" s="12" t="s">
        <v>9871</v>
      </c>
      <c r="I504" s="12" t="s">
        <v>7136</v>
      </c>
      <c r="J504" s="12" t="str">
        <f t="shared" si="22"/>
        <v>(${Variables:E6_1_1_20_kcat} * E6_1_1_20 * C00002 * C00079 * C01648)/(${Variables:E6_1_1_20_km} + (E6_1_1_20 * C00002 * C00079 * C01648))</v>
      </c>
      <c r="K504" s="44" t="str">
        <f t="shared" si="23"/>
        <v>r503: C00002 + C00079 + C01648 -&gt; C00020 + C00013 + C03511 | (${Variables:E6_1_1_20_kcat} * E6_1_1_20 * C00002 * C00079 * C01648)/(${Variables:E6_1_1_20_km} + (E6_1_1_20 * C00002 * C00079 * C01648))</v>
      </c>
    </row>
    <row r="505" spans="1:11" ht="58" x14ac:dyDescent="0.35">
      <c r="A505" s="12" t="s">
        <v>4130</v>
      </c>
      <c r="B505" s="12" t="s">
        <v>4131</v>
      </c>
      <c r="C505" s="12" t="s">
        <v>7862</v>
      </c>
      <c r="D505" s="12">
        <v>504</v>
      </c>
      <c r="E505" s="12" t="str">
        <f t="shared" si="21"/>
        <v>E6_1_1_20</v>
      </c>
      <c r="F505" s="12" t="s">
        <v>9507</v>
      </c>
      <c r="G505" s="12" t="s">
        <v>7135</v>
      </c>
      <c r="H505" s="12" t="s">
        <v>9871</v>
      </c>
      <c r="I505" s="12" t="s">
        <v>7136</v>
      </c>
      <c r="J505" s="12" t="str">
        <f t="shared" si="22"/>
        <v>(${Variables:E6_1_1_20_kcat} * E6_1_1_20 * C00002 * C00079 * C01648)/(${Variables:E6_1_1_20_km} + (E6_1_1_20 * C00002 * C00079 * C01648))</v>
      </c>
      <c r="K505" s="44" t="str">
        <f t="shared" si="23"/>
        <v>r504: C00002 + C00079 + C01648 -&gt; C00020 + C00013 + C03511 | (${Variables:E6_1_1_20_kcat} * E6_1_1_20 * C00002 * C00079 * C01648)/(${Variables:E6_1_1_20_km} + (E6_1_1_20 * C00002 * C00079 * C01648))</v>
      </c>
    </row>
    <row r="506" spans="1:11" ht="58" x14ac:dyDescent="0.35">
      <c r="A506" s="12" t="s">
        <v>4198</v>
      </c>
      <c r="B506" s="12" t="s">
        <v>4199</v>
      </c>
      <c r="C506" s="12" t="s">
        <v>7876</v>
      </c>
      <c r="D506" s="12">
        <v>505</v>
      </c>
      <c r="E506" s="12" t="str">
        <f t="shared" si="21"/>
        <v>E6_1_1_3</v>
      </c>
      <c r="F506" s="12" t="s">
        <v>9508</v>
      </c>
      <c r="G506" s="12" t="s">
        <v>7179</v>
      </c>
      <c r="H506" s="12" t="s">
        <v>9872</v>
      </c>
      <c r="I506" s="12" t="s">
        <v>7180</v>
      </c>
      <c r="J506" s="12" t="str">
        <f t="shared" si="22"/>
        <v>(${Variables:E6_1_1_3_kcat} * E6_1_1_3 * C00002 * C00188 * C01651)/(${Variables:E6_1_1_3_km} + (E6_1_1_3 * C00002 * C00188 * C01651))</v>
      </c>
      <c r="K506" s="44" t="str">
        <f t="shared" si="23"/>
        <v>r505: C00002 + C00188 + C01651 -&gt; C00020 + C00013 + C02992 | (${Variables:E6_1_1_3_kcat} * E6_1_1_3 * C00002 * C00188 * C01651)/(${Variables:E6_1_1_3_km} + (E6_1_1_3 * C00002 * C00188 * C01651))</v>
      </c>
    </row>
    <row r="507" spans="1:11" ht="58" x14ac:dyDescent="0.35">
      <c r="A507" s="12" t="s">
        <v>4398</v>
      </c>
      <c r="B507" s="12" t="s">
        <v>4399</v>
      </c>
      <c r="C507" s="12" t="s">
        <v>7871</v>
      </c>
      <c r="D507" s="12">
        <v>506</v>
      </c>
      <c r="E507" s="12" t="str">
        <f t="shared" si="21"/>
        <v>E6_1_1_4</v>
      </c>
      <c r="F507" s="12" t="s">
        <v>9509</v>
      </c>
      <c r="G507" s="12" t="s">
        <v>7153</v>
      </c>
      <c r="H507" s="12" t="s">
        <v>9873</v>
      </c>
      <c r="I507" s="12" t="s">
        <v>7154</v>
      </c>
      <c r="J507" s="12" t="str">
        <f t="shared" si="22"/>
        <v>(${Variables:E6_1_1_4_kcat} * E6_1_1_4 * C00002 * C00123 * C01645)/(${Variables:E6_1_1_4_km} + (E6_1_1_4 * C00002 * C00123 * C01645))</v>
      </c>
      <c r="K507" s="44" t="str">
        <f t="shared" si="23"/>
        <v>r506: C00002 + C00123 + C01645 -&gt; C00020 + C00013 + C02047 | (${Variables:E6_1_1_4_kcat} * E6_1_1_4 * C00002 * C00123 * C01645)/(${Variables:E6_1_1_4_km} + (E6_1_1_4 * C00002 * C00123 * C01645))</v>
      </c>
    </row>
    <row r="508" spans="1:11" ht="58" x14ac:dyDescent="0.35">
      <c r="A508" s="12" t="s">
        <v>2359</v>
      </c>
      <c r="B508" s="12" t="s">
        <v>2360</v>
      </c>
      <c r="C508" s="12" t="s">
        <v>7885</v>
      </c>
      <c r="D508" s="12">
        <v>507</v>
      </c>
      <c r="E508" s="12" t="str">
        <f t="shared" si="21"/>
        <v>E6_1_1_5</v>
      </c>
      <c r="F508" s="12" t="s">
        <v>9510</v>
      </c>
      <c r="G508" s="12" t="s">
        <v>7205</v>
      </c>
      <c r="H508" s="12" t="s">
        <v>9874</v>
      </c>
      <c r="I508" s="12" t="s">
        <v>7206</v>
      </c>
      <c r="J508" s="12" t="str">
        <f t="shared" si="22"/>
        <v>(${Variables:E6_1_1_5_kcat} * E6_1_1_5 * C00002 * C00407 * C01644)/(${Variables:E6_1_1_5_km} + (E6_1_1_5 * C00002 * C00407 * C01644))</v>
      </c>
      <c r="K508" s="44" t="str">
        <f t="shared" si="23"/>
        <v>r507: C00002 + C00407 + C01644 -&gt; C00020 + C00013 + C03127 | (${Variables:E6_1_1_5_kcat} * E6_1_1_5 * C00002 * C00407 * C01644)/(${Variables:E6_1_1_5_km} + (E6_1_1_5 * C00002 * C00407 * C01644))</v>
      </c>
    </row>
    <row r="509" spans="1:11" ht="58" x14ac:dyDescent="0.35">
      <c r="A509" s="12" t="s">
        <v>778</v>
      </c>
      <c r="B509" s="12" t="s">
        <v>779</v>
      </c>
      <c r="C509" s="12" t="s">
        <v>7850</v>
      </c>
      <c r="D509" s="12">
        <v>508</v>
      </c>
      <c r="E509" s="12" t="str">
        <f t="shared" si="21"/>
        <v>E6_1_1_6</v>
      </c>
      <c r="F509" s="12" t="s">
        <v>9511</v>
      </c>
      <c r="G509" s="12" t="s">
        <v>7108</v>
      </c>
      <c r="H509" s="12" t="s">
        <v>9875</v>
      </c>
      <c r="I509" s="12" t="s">
        <v>7109</v>
      </c>
      <c r="J509" s="12" t="str">
        <f t="shared" si="22"/>
        <v>(${Variables:E6_1_1_6_kcat} * E6_1_1_6 * C00002 * C00047 * C01646)/(${Variables:E6_1_1_6_km} + (E6_1_1_6 * C00002 * C00047 * C01646))</v>
      </c>
      <c r="K509" s="44" t="str">
        <f t="shared" si="23"/>
        <v>r508: C00002 + C00047 + C01646 -&gt; C00020 + C00013 + C01931 | (${Variables:E6_1_1_6_kcat} * E6_1_1_6 * C00002 * C00047 * C01646)/(${Variables:E6_1_1_6_km} + (E6_1_1_6 * C00002 * C00047 * C01646))</v>
      </c>
    </row>
    <row r="510" spans="1:11" ht="58" x14ac:dyDescent="0.35">
      <c r="A510" s="12" t="s">
        <v>1235</v>
      </c>
      <c r="B510" s="12" t="s">
        <v>1236</v>
      </c>
      <c r="C510" s="12" t="s">
        <v>7848</v>
      </c>
      <c r="D510" s="12">
        <v>509</v>
      </c>
      <c r="E510" s="12" t="str">
        <f t="shared" si="21"/>
        <v>E6_1_1_7</v>
      </c>
      <c r="F510" s="12" t="s">
        <v>9512</v>
      </c>
      <c r="G510" s="12" t="s">
        <v>7104</v>
      </c>
      <c r="H510" s="12" t="s">
        <v>9876</v>
      </c>
      <c r="I510" s="12" t="s">
        <v>7105</v>
      </c>
      <c r="J510" s="12" t="str">
        <f t="shared" si="22"/>
        <v>(${Variables:E6_1_1_7_kcat} * E6_1_1_7 * C00002 * C00041 * C01635)/(${Variables:E6_1_1_7_km} + (E6_1_1_7 * C00002 * C00041 * C01635))</v>
      </c>
      <c r="K510" s="44" t="str">
        <f t="shared" si="23"/>
        <v>r509: C00002 + C00041 + C01635 -&gt; C00020 + C00013 + C00886 | (${Variables:E6_1_1_7_kcat} * E6_1_1_7 * C00002 * C00041 * C01635)/(${Variables:E6_1_1_7_km} + (E6_1_1_7 * C00002 * C00041 * C01635))</v>
      </c>
    </row>
    <row r="511" spans="1:11" ht="58" x14ac:dyDescent="0.35">
      <c r="A511" s="12" t="s">
        <v>2280</v>
      </c>
      <c r="B511" s="12" t="s">
        <v>2281</v>
      </c>
      <c r="C511" s="12" t="s">
        <v>7875</v>
      </c>
      <c r="D511" s="12">
        <v>510</v>
      </c>
      <c r="E511" s="12" t="str">
        <f t="shared" si="21"/>
        <v>E6_1_1_9</v>
      </c>
      <c r="F511" s="12" t="s">
        <v>9513</v>
      </c>
      <c r="G511" s="12" t="s">
        <v>7177</v>
      </c>
      <c r="H511" s="12" t="s">
        <v>9877</v>
      </c>
      <c r="I511" s="12" t="s">
        <v>7178</v>
      </c>
      <c r="J511" s="12" t="str">
        <f t="shared" si="22"/>
        <v>(${Variables:E6_1_1_9_kcat} * E6_1_1_9 * C00002 * C00183 * C01653)/(${Variables:E6_1_1_9_km} + (E6_1_1_9 * C00002 * C00183 * C01653))</v>
      </c>
      <c r="K511" s="44" t="str">
        <f t="shared" si="23"/>
        <v>r510: C00002 + C00183 + C01653 -&gt; C00020 + C00013 + C02554 | (${Variables:E6_1_1_9_kcat} * E6_1_1_9 * C00002 * C00183 * C01653)/(${Variables:E6_1_1_9_km} + (E6_1_1_9 * C00002 * C00183 * C01653))</v>
      </c>
    </row>
    <row r="512" spans="1:11" ht="58" x14ac:dyDescent="0.35">
      <c r="A512" s="12" t="s">
        <v>2616</v>
      </c>
      <c r="B512" s="12" t="s">
        <v>2617</v>
      </c>
      <c r="C512" s="12" t="s">
        <v>7845</v>
      </c>
      <c r="D512" s="12">
        <v>511</v>
      </c>
      <c r="E512" s="12" t="str">
        <f t="shared" si="21"/>
        <v>E6_2_1_22</v>
      </c>
      <c r="F512" s="12" t="s">
        <v>9514</v>
      </c>
      <c r="G512" s="12" t="s">
        <v>7098</v>
      </c>
      <c r="H512" s="12" t="s">
        <v>9878</v>
      </c>
      <c r="I512" s="12" t="s">
        <v>7099</v>
      </c>
      <c r="J512" s="12" t="str">
        <f t="shared" si="22"/>
        <v>(${Variables:E6_2_1_22_kcat} * E6_2_1_22 * C00002 * C00033 * C04298)/(${Variables:E6_2_1_22_km} + (E6_2_1_22 * C00002 * C00033 * C04298))</v>
      </c>
      <c r="K512" s="44" t="str">
        <f t="shared" si="23"/>
        <v>r511: C00002 + C00033 + C04298 -&gt; C00020 + C00013 + C04334 | (${Variables:E6_2_1_22_kcat} * E6_2_1_22 * C00002 * C00033 * C04298)/(${Variables:E6_2_1_22_km} + (E6_2_1_22 * C00002 * C00033 * C04298))</v>
      </c>
    </row>
    <row r="513" spans="1:11" ht="58" x14ac:dyDescent="0.35">
      <c r="A513" s="12" t="s">
        <v>5021</v>
      </c>
      <c r="B513" s="12" t="s">
        <v>5022</v>
      </c>
      <c r="C513" s="12" t="s">
        <v>7852</v>
      </c>
      <c r="D513" s="12">
        <v>512</v>
      </c>
      <c r="E513" s="12" t="str">
        <f t="shared" si="21"/>
        <v>E6_3_1_1</v>
      </c>
      <c r="F513" s="12" t="s">
        <v>9515</v>
      </c>
      <c r="G513" s="12" t="s">
        <v>7112</v>
      </c>
      <c r="H513" s="12" t="s">
        <v>9879</v>
      </c>
      <c r="I513" s="12" t="s">
        <v>7113</v>
      </c>
      <c r="J513" s="12" t="str">
        <f t="shared" si="22"/>
        <v>(${Variables:E6_3_1_1_kcat} * E6_3_1_1 * C00002 * C00049 * C00014)/(${Variables:E6_3_1_1_km} + (E6_3_1_1 * C00002 * C00049 * C00014))</v>
      </c>
      <c r="K513" s="44" t="str">
        <f t="shared" si="23"/>
        <v>r512: C00002 + C00049 + C00014 -&gt; C00020 + C00013 + C00152 | (${Variables:E6_3_1_1_kcat} * E6_3_1_1 * C00002 * C00049 * C00014)/(${Variables:E6_3_1_1_km} + (E6_3_1_1 * C00002 * C00049 * C00014))</v>
      </c>
    </row>
    <row r="514" spans="1:11" ht="58" x14ac:dyDescent="0.35">
      <c r="A514" s="12" t="s">
        <v>4079</v>
      </c>
      <c r="B514" s="12" t="s">
        <v>4080</v>
      </c>
      <c r="C514" s="12" t="s">
        <v>7843</v>
      </c>
      <c r="D514" s="12">
        <v>513</v>
      </c>
      <c r="E514" s="12" t="str">
        <f t="shared" ref="E514:E577" si="24">CONCATENATE("E",C514)</f>
        <v>E6_3_1_2</v>
      </c>
      <c r="F514" s="12" t="s">
        <v>9516</v>
      </c>
      <c r="G514" s="12" t="s">
        <v>7094</v>
      </c>
      <c r="H514" s="12" t="s">
        <v>9880</v>
      </c>
      <c r="I514" s="12" t="s">
        <v>7095</v>
      </c>
      <c r="J514" s="12" t="str">
        <f t="shared" si="22"/>
        <v>(${Variables:E6_3_1_2_kcat} * E6_3_1_2 * C00002 * C00025 * C00014)/(${Variables:E6_3_1_2_km} + (E6_3_1_2 * C00002 * C00025 * C00014))</v>
      </c>
      <c r="K514" s="44" t="str">
        <f t="shared" si="23"/>
        <v>r513: C00002 + C00025 + C00014 -&gt; C00008 + C00009 + C00064 | (${Variables:E6_3_1_2_kcat} * E6_3_1_2 * C00002 * C00025 * C00014)/(${Variables:E6_3_1_2_km} + (E6_3_1_2 * C00002 * C00025 * C00014))</v>
      </c>
    </row>
    <row r="515" spans="1:11" ht="58" x14ac:dyDescent="0.35">
      <c r="A515" s="12" t="s">
        <v>1537</v>
      </c>
      <c r="B515" s="12" t="s">
        <v>1538</v>
      </c>
      <c r="C515" s="12" t="s">
        <v>7892</v>
      </c>
      <c r="D515" s="12">
        <v>514</v>
      </c>
      <c r="E515" s="12" t="str">
        <f t="shared" si="24"/>
        <v>E6_3_1_5</v>
      </c>
      <c r="F515" s="12" t="s">
        <v>9517</v>
      </c>
      <c r="G515" s="12" t="s">
        <v>7224</v>
      </c>
      <c r="H515" s="12" t="s">
        <v>9881</v>
      </c>
      <c r="I515" s="12" t="s">
        <v>7225</v>
      </c>
      <c r="J515" s="12" t="str">
        <f t="shared" ref="J515:J560" si="25">CONCATENATE("(${Variables:",E515,"_kcat","} * ",E515," * ",G515,")","/(${Variables:",E515,"_km","} + (",E515," * ",G515,"))")</f>
        <v>(${Variables:E6_3_1_5_kcat} * E6_3_1_5 * C00002 * C00857 * C00014)/(${Variables:E6_3_1_5_km} + (E6_3_1_5 * C00002 * C00857 * C00014))</v>
      </c>
      <c r="K515" s="44" t="str">
        <f t="shared" ref="K515:K560" si="26">CONCATENATE("r",D515,": ",F515," -&gt; ",H515," | ",J515)</f>
        <v>r514: C00002 + C00857 + C00014 -&gt; C00020 + C00013 + C00003 | (${Variables:E6_3_1_5_kcat} * E6_3_1_5 * C00002 * C00857 * C00014)/(${Variables:E6_3_1_5_km} + (E6_3_1_5 * C00002 * C00857 * C00014))</v>
      </c>
    </row>
    <row r="516" spans="1:11" ht="58" x14ac:dyDescent="0.35">
      <c r="A516" s="12" t="s">
        <v>724</v>
      </c>
      <c r="B516" s="12" t="s">
        <v>725</v>
      </c>
      <c r="C516" s="12" t="s">
        <v>7910</v>
      </c>
      <c r="D516" s="12">
        <v>515</v>
      </c>
      <c r="E516" s="12" t="str">
        <f t="shared" si="24"/>
        <v>E6_3_2_10</v>
      </c>
      <c r="F516" s="12" t="s">
        <v>9518</v>
      </c>
      <c r="G516" s="12" t="s">
        <v>7267</v>
      </c>
      <c r="H516" s="12" t="s">
        <v>9882</v>
      </c>
      <c r="I516" s="12" t="s">
        <v>7268</v>
      </c>
      <c r="J516" s="12" t="str">
        <f t="shared" si="25"/>
        <v>(${Variables:E6_3_2_10_kcat} * E6_3_2_10 * C00002 * C04877 * C00993)/(${Variables:E6_3_2_10_km} + (E6_3_2_10 * C00002 * C04877 * C00993))</v>
      </c>
      <c r="K516" s="44" t="str">
        <f t="shared" si="26"/>
        <v>r515: C00002 + C04877 + C00993 -&gt; C00008 + C00009 + C04882 | (${Variables:E6_3_2_10_kcat} * E6_3_2_10 * C00002 * C04877 * C00993)/(${Variables:E6_3_2_10_km} + (E6_3_2_10 * C00002 * C04877 * C00993))</v>
      </c>
    </row>
    <row r="517" spans="1:11" ht="58" x14ac:dyDescent="0.35">
      <c r="A517" s="12" t="s">
        <v>724</v>
      </c>
      <c r="B517" s="12" t="s">
        <v>725</v>
      </c>
      <c r="C517" s="12" t="s">
        <v>7910</v>
      </c>
      <c r="D517" s="12">
        <v>516</v>
      </c>
      <c r="E517" s="12" t="str">
        <f t="shared" si="24"/>
        <v>E6_3_2_10</v>
      </c>
      <c r="F517" s="12" t="s">
        <v>9519</v>
      </c>
      <c r="G517" s="12" t="s">
        <v>7275</v>
      </c>
      <c r="H517" s="12" t="s">
        <v>9883</v>
      </c>
      <c r="I517" s="12" t="s">
        <v>7276</v>
      </c>
      <c r="J517" s="12" t="str">
        <f t="shared" si="25"/>
        <v>(${Variables:E6_3_2_10_kcat} * E6_3_2_10 * C00002 * C05892 * C00993)/(${Variables:E6_3_2_10_km} + (E6_3_2_10 * C00002 * C05892 * C00993))</v>
      </c>
      <c r="K517" s="44" t="str">
        <f t="shared" si="26"/>
        <v>r516: C00002 + C05892 + C00993 -&gt; C00008 + C00009 + C04702 | (${Variables:E6_3_2_10_kcat} * E6_3_2_10 * C00002 * C05892 * C00993)/(${Variables:E6_3_2_10_km} + (E6_3_2_10 * C00002 * C05892 * C00993))</v>
      </c>
    </row>
    <row r="518" spans="1:11" ht="58" x14ac:dyDescent="0.35">
      <c r="A518" s="12" t="s">
        <v>2681</v>
      </c>
      <c r="B518" s="12" t="s">
        <v>2682</v>
      </c>
      <c r="C518" s="12" t="s">
        <v>7950</v>
      </c>
      <c r="D518" s="12">
        <v>517</v>
      </c>
      <c r="E518" s="12" t="str">
        <f t="shared" si="24"/>
        <v>E6_3_2_5</v>
      </c>
      <c r="F518" s="12" t="s">
        <v>9520</v>
      </c>
      <c r="G518" s="12" t="s">
        <v>7354</v>
      </c>
      <c r="H518" s="12" t="s">
        <v>9884</v>
      </c>
      <c r="I518" s="12" t="s">
        <v>7355</v>
      </c>
      <c r="J518" s="12" t="str">
        <f t="shared" si="25"/>
        <v>(${Variables:E6_3_2_5_kcat} * E6_3_2_5 * C00063 * C03492 * C00097)/(${Variables:E6_3_2_5_km} + (E6_3_2_5 * C00063 * C03492 * C00097))</v>
      </c>
      <c r="K518" s="44" t="str">
        <f t="shared" si="26"/>
        <v>r517: C00063 + C03492 + C00097 -&gt; C00055 + C00013 + C04352 | (${Variables:E6_3_2_5_kcat} * E6_3_2_5 * C00063 * C03492 * C00097)/(${Variables:E6_3_2_5_km} + (E6_3_2_5 * C00063 * C03492 * C00097))</v>
      </c>
    </row>
    <row r="519" spans="1:11" ht="58" x14ac:dyDescent="0.35">
      <c r="A519" s="12" t="s">
        <v>4256</v>
      </c>
      <c r="B519" s="12" t="s">
        <v>4257</v>
      </c>
      <c r="C519" s="12" t="s">
        <v>7909</v>
      </c>
      <c r="D519" s="12">
        <v>518</v>
      </c>
      <c r="E519" s="12" t="str">
        <f t="shared" si="24"/>
        <v>E6_3_2_6</v>
      </c>
      <c r="F519" s="12" t="s">
        <v>9521</v>
      </c>
      <c r="G519" s="12" t="s">
        <v>7265</v>
      </c>
      <c r="H519" s="12" t="s">
        <v>9885</v>
      </c>
      <c r="I519" s="12" t="s">
        <v>7266</v>
      </c>
      <c r="J519" s="12" t="str">
        <f t="shared" si="25"/>
        <v>(${Variables:E6_3_2_6_kcat} * E6_3_2_6 * C00002 * C04751 * C00049)/(${Variables:E6_3_2_6_km} + (E6_3_2_6 * C00002 * C04751 * C00049))</v>
      </c>
      <c r="K519" s="44" t="str">
        <f t="shared" si="26"/>
        <v>r518: C00002 + C04751 + C00049 -&gt; C00008 + C00009 + C04823 | (${Variables:E6_3_2_6_kcat} * E6_3_2_6 * C00002 * C04751 * C00049)/(${Variables:E6_3_2_6_km} + (E6_3_2_6 * C00002 * C04751 * C00049))</v>
      </c>
    </row>
    <row r="520" spans="1:11" ht="58" x14ac:dyDescent="0.35">
      <c r="A520" s="12" t="s">
        <v>4306</v>
      </c>
      <c r="B520" s="12" t="s">
        <v>4307</v>
      </c>
      <c r="C520" s="12" t="s">
        <v>7896</v>
      </c>
      <c r="D520" s="12">
        <v>519</v>
      </c>
      <c r="E520" s="12" t="str">
        <f t="shared" si="24"/>
        <v>E6_3_2_8</v>
      </c>
      <c r="F520" s="12" t="s">
        <v>9522</v>
      </c>
      <c r="G520" s="12" t="s">
        <v>7233</v>
      </c>
      <c r="H520" s="12" t="s">
        <v>9886</v>
      </c>
      <c r="I520" s="12" t="s">
        <v>7234</v>
      </c>
      <c r="J520" s="12" t="str">
        <f t="shared" si="25"/>
        <v>(${Variables:E6_3_2_8_kcat} * E6_3_2_8 * C00002 * C01050 * C00041)/(${Variables:E6_3_2_8_km} + (E6_3_2_8 * C00002 * C01050 * C00041))</v>
      </c>
      <c r="K520" s="44" t="str">
        <f t="shared" si="26"/>
        <v>r519: C00002 + C01050 + C00041 -&gt; C00008 + C00009 + C01212 | (${Variables:E6_3_2_8_kcat} * E6_3_2_8 * C00002 * C01050 * C00041)/(${Variables:E6_3_2_8_km} + (E6_3_2_8 * C00002 * C01050 * C00041))</v>
      </c>
    </row>
    <row r="521" spans="1:11" ht="58" x14ac:dyDescent="0.35">
      <c r="A521" s="12" t="s">
        <v>2329</v>
      </c>
      <c r="B521" s="12" t="s">
        <v>2330</v>
      </c>
      <c r="C521" s="12" t="s">
        <v>7901</v>
      </c>
      <c r="D521" s="12">
        <v>520</v>
      </c>
      <c r="E521" s="12" t="str">
        <f t="shared" si="24"/>
        <v>E6_3_2_9</v>
      </c>
      <c r="F521" s="12" t="s">
        <v>9523</v>
      </c>
      <c r="G521" s="12" t="s">
        <v>7245</v>
      </c>
      <c r="H521" s="12" t="s">
        <v>9887</v>
      </c>
      <c r="I521" s="12" t="s">
        <v>7246</v>
      </c>
      <c r="J521" s="12" t="str">
        <f t="shared" si="25"/>
        <v>(${Variables:E6_3_2_9_kcat} * E6_3_2_9 * C00002 * C01212 * C00217)/(${Variables:E6_3_2_9_km} + (E6_3_2_9 * C00002 * C01212 * C00217))</v>
      </c>
      <c r="K521" s="44" t="str">
        <f t="shared" si="26"/>
        <v>r520: C00002 + C01212 + C00217 -&gt; C00008 + C00009 + C00692 | (${Variables:E6_3_2_9_kcat} * E6_3_2_9 * C00002 * C01212 * C00217)/(${Variables:E6_3_2_9_km} + (E6_3_2_9 * C00002 * C01212 * C00217))</v>
      </c>
    </row>
    <row r="522" spans="1:11" ht="43.5" x14ac:dyDescent="0.35">
      <c r="A522" s="12" t="s">
        <v>4236</v>
      </c>
      <c r="B522" s="12" t="s">
        <v>4237</v>
      </c>
      <c r="C522" s="12" t="s">
        <v>7908</v>
      </c>
      <c r="D522" s="12">
        <v>521</v>
      </c>
      <c r="E522" s="12" t="str">
        <f t="shared" si="24"/>
        <v>E6_3_3_1</v>
      </c>
      <c r="F522" s="12" t="s">
        <v>9524</v>
      </c>
      <c r="G522" s="12" t="s">
        <v>7263</v>
      </c>
      <c r="H522" s="12" t="s">
        <v>9888</v>
      </c>
      <c r="I522" s="12" t="s">
        <v>7264</v>
      </c>
      <c r="J522" s="12" t="str">
        <f t="shared" si="25"/>
        <v>(${Variables:E6_3_3_1_kcat} * E6_3_3_1 * C00002 * C04640)/(${Variables:E6_3_3_1_km} + (E6_3_3_1 * C00002 * C04640))</v>
      </c>
      <c r="K522" s="44" t="str">
        <f t="shared" si="26"/>
        <v>r521: C00002 + C04640 -&gt; C00008 + C00009 + C03373 | (${Variables:E6_3_3_1_kcat} * E6_3_3_1 * C00002 * C04640)/(${Variables:E6_3_3_1_km} + (E6_3_3_1 * C00002 * C04640))</v>
      </c>
    </row>
    <row r="523" spans="1:11" ht="58" x14ac:dyDescent="0.35">
      <c r="A523" s="12" t="s">
        <v>4097</v>
      </c>
      <c r="B523" s="12" t="s">
        <v>4098</v>
      </c>
      <c r="C523" s="12" t="s">
        <v>7905</v>
      </c>
      <c r="D523" s="12">
        <v>522</v>
      </c>
      <c r="E523" s="12" t="str">
        <f t="shared" si="24"/>
        <v>E6_3_3_2</v>
      </c>
      <c r="F523" s="12" t="s">
        <v>9525</v>
      </c>
      <c r="G523" s="12" t="s">
        <v>7255</v>
      </c>
      <c r="H523" s="12" t="s">
        <v>9889</v>
      </c>
      <c r="I523" s="12" t="s">
        <v>7256</v>
      </c>
      <c r="J523" s="12" t="str">
        <f t="shared" si="25"/>
        <v>(${Variables:E6_3_3_2_kcat} * E6_3_3_2 * C00002 * C03479 * C00080)/(${Variables:E6_3_3_2_km} + (E6_3_3_2 * C00002 * C03479 * C00080))</v>
      </c>
      <c r="K523" s="44" t="str">
        <f t="shared" si="26"/>
        <v>r522: C00002 + C03479 + C00080 -&gt; C00008 + C00009 + C00445 | (${Variables:E6_3_3_2_kcat} * E6_3_3_2 * C00002 * C03479 * C00080)/(${Variables:E6_3_3_2_km} + (E6_3_3_2 * C00002 * C03479 * C00080))</v>
      </c>
    </row>
    <row r="524" spans="1:11" ht="58" x14ac:dyDescent="0.35">
      <c r="A524" s="12" t="s">
        <v>4224</v>
      </c>
      <c r="B524" s="12" t="s">
        <v>4225</v>
      </c>
      <c r="C524" s="12" t="s">
        <v>7903</v>
      </c>
      <c r="D524" s="12">
        <v>523</v>
      </c>
      <c r="E524" s="12" t="str">
        <f t="shared" si="24"/>
        <v>E6_3_4_13</v>
      </c>
      <c r="F524" s="12" t="s">
        <v>9526</v>
      </c>
      <c r="G524" s="12" t="s">
        <v>7251</v>
      </c>
      <c r="H524" s="12" t="s">
        <v>9890</v>
      </c>
      <c r="I524" s="12" t="s">
        <v>7252</v>
      </c>
      <c r="J524" s="12" t="str">
        <f t="shared" si="25"/>
        <v>(${Variables:E6_3_4_13_kcat} * E6_3_4_13 * C00002 * C03090 * C00037)/(${Variables:E6_3_4_13_km} + (E6_3_4_13 * C00002 * C03090 * C00037))</v>
      </c>
      <c r="K524" s="44" t="str">
        <f t="shared" si="26"/>
        <v>r523: C00002 + C03090 + C00037 -&gt; C00008 + C00009 + C03838 | (${Variables:E6_3_4_13_kcat} * E6_3_4_13 * C00002 * C03090 * C00037)/(${Variables:E6_3_4_13_km} + (E6_3_4_13 * C00002 * C03090 * C00037))</v>
      </c>
    </row>
    <row r="525" spans="1:11" ht="58" x14ac:dyDescent="0.35">
      <c r="A525" s="12" t="s">
        <v>4260</v>
      </c>
      <c r="B525" s="12" t="s">
        <v>4261</v>
      </c>
      <c r="C525" s="12" t="s">
        <v>7904</v>
      </c>
      <c r="D525" s="12">
        <v>524</v>
      </c>
      <c r="E525" s="12" t="str">
        <f t="shared" si="24"/>
        <v>E6_3_4_18</v>
      </c>
      <c r="F525" s="12" t="s">
        <v>9527</v>
      </c>
      <c r="G525" s="12" t="s">
        <v>7253</v>
      </c>
      <c r="H525" s="12" t="s">
        <v>9891</v>
      </c>
      <c r="I525" s="12" t="s">
        <v>7254</v>
      </c>
      <c r="J525" s="12" t="str">
        <f t="shared" si="25"/>
        <v>(${Variables:E6_3_4_18_kcat} * E6_3_4_18 * C00002 * C03373 * C00288)/(${Variables:E6_3_4_18_km} + (E6_3_4_18 * C00002 * C03373 * C00288))</v>
      </c>
      <c r="K525" s="44" t="str">
        <f t="shared" si="26"/>
        <v>r524: C00002 + C03373 + C00288 -&gt; C00008 + C00009 + C15667 | (${Variables:E6_3_4_18_kcat} * E6_3_4_18 * C00002 * C03373 * C00288)/(${Variables:E6_3_4_18_km} + (E6_3_4_18 * C00002 * C03373 * C00288))</v>
      </c>
    </row>
    <row r="526" spans="1:11" ht="58" x14ac:dyDescent="0.35">
      <c r="A526" s="12" t="s">
        <v>762</v>
      </c>
      <c r="B526" s="12" t="s">
        <v>763</v>
      </c>
      <c r="C526" s="12" t="s">
        <v>8061</v>
      </c>
      <c r="D526" s="12">
        <v>525</v>
      </c>
      <c r="E526" s="12" t="str">
        <f t="shared" si="24"/>
        <v>E6_3_4_19</v>
      </c>
      <c r="F526" s="12" t="s">
        <v>9528</v>
      </c>
      <c r="G526" s="12" t="s">
        <v>7796</v>
      </c>
      <c r="H526" s="12" t="s">
        <v>9892</v>
      </c>
      <c r="I526" s="12" t="s">
        <v>7797</v>
      </c>
      <c r="J526" s="12" t="str">
        <f t="shared" si="25"/>
        <v>(${Variables:E6_3_4_19_kcat} * E6_3_4_19 * C19722 * C00047 * C00002)/(${Variables:E6_3_4_19_km} + (E6_3_4_19 * C19722 * C00047 * C00002))</v>
      </c>
      <c r="K526" s="44" t="str">
        <f t="shared" si="26"/>
        <v>r525: C19722 + C00047 + C00002 -&gt; C19723 + C00020 + C00013 + C00001 | (${Variables:E6_3_4_19_kcat} * E6_3_4_19 * C19722 * C00047 * C00002)/(${Variables:E6_3_4_19_km} + (E6_3_4_19 * C19722 * C00047 * C00002))</v>
      </c>
    </row>
    <row r="527" spans="1:11" ht="58" x14ac:dyDescent="0.35">
      <c r="A527" s="12" t="s">
        <v>637</v>
      </c>
      <c r="B527" s="12" t="s">
        <v>638</v>
      </c>
      <c r="C527" s="12" t="s">
        <v>7860</v>
      </c>
      <c r="D527" s="12">
        <v>526</v>
      </c>
      <c r="E527" s="12" t="str">
        <f t="shared" si="24"/>
        <v>E6_3_4_2</v>
      </c>
      <c r="F527" s="12" t="s">
        <v>9529</v>
      </c>
      <c r="G527" s="12" t="s">
        <v>7130</v>
      </c>
      <c r="H527" s="12" t="s">
        <v>9893</v>
      </c>
      <c r="I527" s="12" t="s">
        <v>7131</v>
      </c>
      <c r="J527" s="12" t="str">
        <f t="shared" si="25"/>
        <v>(${Variables:E6_3_4_2_kcat} * E6_3_4_2 * C00002 * C00075 * C00014)/(${Variables:E6_3_4_2_km} + (E6_3_4_2 * C00002 * C00075 * C00014))</v>
      </c>
      <c r="K527" s="44" t="str">
        <f t="shared" si="26"/>
        <v>r526: C00002 + C00075 + C00014 -&gt; C00008 + C00009 + C00063 | (${Variables:E6_3_4_2_kcat} * E6_3_4_2 * C00002 * C00075 * C00014)/(${Variables:E6_3_4_2_km} + (E6_3_4_2 * C00002 * C00075 * C00014))</v>
      </c>
    </row>
    <row r="528" spans="1:11" ht="58" x14ac:dyDescent="0.35">
      <c r="A528" s="12" t="s">
        <v>637</v>
      </c>
      <c r="B528" s="12" t="s">
        <v>638</v>
      </c>
      <c r="C528" s="12" t="s">
        <v>7860</v>
      </c>
      <c r="D528" s="12">
        <v>527</v>
      </c>
      <c r="E528" s="12" t="str">
        <f t="shared" si="24"/>
        <v>E6_3_4_2</v>
      </c>
      <c r="F528" s="12" t="s">
        <v>9530</v>
      </c>
      <c r="G528" s="12" t="s">
        <v>7132</v>
      </c>
      <c r="H528" s="12" t="s">
        <v>9893</v>
      </c>
      <c r="I528" s="12" t="s">
        <v>7131</v>
      </c>
      <c r="J528" s="12" t="str">
        <f t="shared" si="25"/>
        <v>(${Variables:E6_3_4_2_kcat} * E6_3_4_2 * C00002 * C00075 * C00064 * C00001)/(${Variables:E6_3_4_2_km} + (E6_3_4_2 * C00002 * C00075 * C00064 * C00001))</v>
      </c>
      <c r="K528" s="44" t="str">
        <f t="shared" si="26"/>
        <v>r527: C00002 + C00075 + C00064 + C00001 -&gt; C00008 + C00009 + C00063 | (${Variables:E6_3_4_2_kcat} * E6_3_4_2 * C00002 * C00075 * C00064 * C00001)/(${Variables:E6_3_4_2_km} + (E6_3_4_2 * C00002 * C00075 * C00064 * C00001))</v>
      </c>
    </row>
    <row r="529" spans="1:11" ht="43.5" x14ac:dyDescent="0.35">
      <c r="A529" s="12" t="s">
        <v>637</v>
      </c>
      <c r="B529" s="12" t="s">
        <v>638</v>
      </c>
      <c r="C529" s="12" t="s">
        <v>7860</v>
      </c>
      <c r="D529" s="12">
        <v>528</v>
      </c>
      <c r="E529" s="12" t="str">
        <f t="shared" si="24"/>
        <v>E6_3_4_2</v>
      </c>
      <c r="F529" s="12" t="s">
        <v>9466</v>
      </c>
      <c r="G529" s="12" t="s">
        <v>7356</v>
      </c>
      <c r="H529" s="12" t="s">
        <v>9815</v>
      </c>
      <c r="I529" s="12" t="s">
        <v>7357</v>
      </c>
      <c r="J529" s="12" t="str">
        <f t="shared" si="25"/>
        <v>(${Variables:E6_3_4_2_kcat} * E6_3_4_2 * C00064 * C00001)/(${Variables:E6_3_4_2_km} + (E6_3_4_2 * C00064 * C00001))</v>
      </c>
      <c r="K529" s="44" t="str">
        <f t="shared" si="26"/>
        <v>r528: C00064 + C00001 -&gt; C00025 + C00014 | (${Variables:E6_3_4_2_kcat} * E6_3_4_2 * C00064 * C00001)/(${Variables:E6_3_4_2_km} + (E6_3_4_2 * C00064 * C00001))</v>
      </c>
    </row>
    <row r="530" spans="1:11" ht="58" x14ac:dyDescent="0.35">
      <c r="A530" s="12" t="s">
        <v>1533</v>
      </c>
      <c r="B530" s="12" t="s">
        <v>1534</v>
      </c>
      <c r="C530" s="12" t="s">
        <v>8030</v>
      </c>
      <c r="D530" s="12">
        <v>529</v>
      </c>
      <c r="E530" s="12" t="str">
        <f t="shared" si="24"/>
        <v>E6_3_4_21</v>
      </c>
      <c r="F530" s="12" t="s">
        <v>9531</v>
      </c>
      <c r="G530" s="12" t="s">
        <v>7635</v>
      </c>
      <c r="H530" s="12" t="s">
        <v>9894</v>
      </c>
      <c r="I530" s="12" t="s">
        <v>7636</v>
      </c>
      <c r="J530" s="12" t="str">
        <f t="shared" si="25"/>
        <v>(${Variables:E6_3_4_21_kcat} * E6_3_4_21 * C01185 * C00013 * C00008 * C00009)/(${Variables:E6_3_4_21_km} + (E6_3_4_21 * C01185 * C00013 * C00008 * C00009))</v>
      </c>
      <c r="K530" s="44" t="str">
        <f t="shared" si="26"/>
        <v>r529: C01185 + C00013 + C00008 + C00009 -&gt; C00253 + C00119 + C00002 + C00001 + C00080 | (${Variables:E6_3_4_21_kcat} * E6_3_4_21 * C01185 * C00013 * C00008 * C00009)/(${Variables:E6_3_4_21_km} + (E6_3_4_21 * C01185 * C00013 * C00008 * C00009))</v>
      </c>
    </row>
    <row r="531" spans="1:11" ht="58" x14ac:dyDescent="0.35">
      <c r="A531" s="12" t="s">
        <v>3191</v>
      </c>
      <c r="B531" s="12" t="s">
        <v>3192</v>
      </c>
      <c r="C531" s="12" t="s">
        <v>7970</v>
      </c>
      <c r="D531" s="12">
        <v>530</v>
      </c>
      <c r="E531" s="12" t="str">
        <f t="shared" si="24"/>
        <v>E6_3_4_3</v>
      </c>
      <c r="F531" s="12" t="s">
        <v>9532</v>
      </c>
      <c r="G531" s="12" t="s">
        <v>7423</v>
      </c>
      <c r="H531" s="12" t="s">
        <v>9895</v>
      </c>
      <c r="I531" s="12" t="s">
        <v>7424</v>
      </c>
      <c r="J531" s="12" t="str">
        <f t="shared" si="25"/>
        <v>(${Variables:E6_3_4_3_kcat} * E6_3_4_3 * C00101 * C00058 * C00002)/(${Variables:E6_3_4_3_km} + (E6_3_4_3 * C00101 * C00058 * C00002))</v>
      </c>
      <c r="K531" s="44" t="str">
        <f t="shared" si="26"/>
        <v>r530: C00101 + C00058 + C00002 -&gt; C00008 + C00009 + C00234 | (${Variables:E6_3_4_3_kcat} * E6_3_4_3 * C00101 * C00058 * C00002)/(${Variables:E6_3_4_3_km} + (E6_3_4_3 * C00101 * C00058 * C00002))</v>
      </c>
    </row>
    <row r="532" spans="1:11" ht="58" x14ac:dyDescent="0.35">
      <c r="A532" s="12" t="s">
        <v>4266</v>
      </c>
      <c r="B532" s="12" t="s">
        <v>4267</v>
      </c>
      <c r="C532" s="12" t="s">
        <v>7970</v>
      </c>
      <c r="D532" s="12">
        <v>531</v>
      </c>
      <c r="E532" s="12" t="str">
        <f t="shared" si="24"/>
        <v>E6_3_4_3</v>
      </c>
      <c r="F532" s="12" t="s">
        <v>9532</v>
      </c>
      <c r="G532" s="12" t="s">
        <v>7423</v>
      </c>
      <c r="H532" s="12" t="s">
        <v>9895</v>
      </c>
      <c r="I532" s="12" t="s">
        <v>7424</v>
      </c>
      <c r="J532" s="12" t="str">
        <f t="shared" si="25"/>
        <v>(${Variables:E6_3_4_3_kcat} * E6_3_4_3 * C00101 * C00058 * C00002)/(${Variables:E6_3_4_3_km} + (E6_3_4_3 * C00101 * C00058 * C00002))</v>
      </c>
      <c r="K532" s="44" t="str">
        <f t="shared" si="26"/>
        <v>r531: C00101 + C00058 + C00002 -&gt; C00008 + C00009 + C00234 | (${Variables:E6_3_4_3_kcat} * E6_3_4_3 * C00101 * C00058 * C00002)/(${Variables:E6_3_4_3_km} + (E6_3_4_3 * C00101 * C00058 * C00002))</v>
      </c>
    </row>
    <row r="533" spans="1:11" ht="58" x14ac:dyDescent="0.35">
      <c r="A533" s="12" t="s">
        <v>5010</v>
      </c>
      <c r="B533" s="12" t="s">
        <v>5011</v>
      </c>
      <c r="C533" s="12" t="s">
        <v>7944</v>
      </c>
      <c r="D533" s="12">
        <v>532</v>
      </c>
      <c r="E533" s="12" t="str">
        <f t="shared" si="24"/>
        <v>E6_3_4_4</v>
      </c>
      <c r="F533" s="12" t="s">
        <v>9533</v>
      </c>
      <c r="G533" s="12" t="s">
        <v>7328</v>
      </c>
      <c r="H533" s="12" t="s">
        <v>9896</v>
      </c>
      <c r="I533" s="12" t="s">
        <v>7329</v>
      </c>
      <c r="J533" s="12" t="str">
        <f t="shared" si="25"/>
        <v>(${Variables:E6_3_4_4_kcat} * E6_3_4_4 * C00044 * C00130 * C00049)/(${Variables:E6_3_4_4_km} + (E6_3_4_4 * C00044 * C00130 * C00049))</v>
      </c>
      <c r="K533" s="44" t="str">
        <f t="shared" si="26"/>
        <v>r532: C00044 + C00130 + C00049 -&gt; C00035 + C00009 + C03794 | (${Variables:E6_3_4_4_kcat} * E6_3_4_4 * C00044 * C00130 * C00049)/(${Variables:E6_3_4_4_km} + (E6_3_4_4 * C00044 * C00130 * C00049))</v>
      </c>
    </row>
    <row r="534" spans="1:11" ht="58" x14ac:dyDescent="0.35">
      <c r="A534" s="12" t="s">
        <v>661</v>
      </c>
      <c r="B534" s="12" t="s">
        <v>662</v>
      </c>
      <c r="C534" s="12" t="s">
        <v>7890</v>
      </c>
      <c r="D534" s="12">
        <v>533</v>
      </c>
      <c r="E534" s="12" t="str">
        <f t="shared" si="24"/>
        <v>E6_3_5_2</v>
      </c>
      <c r="F534" s="12" t="s">
        <v>9534</v>
      </c>
      <c r="G534" s="12" t="s">
        <v>7218</v>
      </c>
      <c r="H534" s="12" t="s">
        <v>9897</v>
      </c>
      <c r="I534" s="12" t="s">
        <v>7219</v>
      </c>
      <c r="J534" s="12" t="str">
        <f t="shared" si="25"/>
        <v>(${Variables:E6_3_5_2_kcat} * E6_3_5_2 * C00002 * C00655 * C00014)/(${Variables:E6_3_5_2_km} + (E6_3_5_2 * C00002 * C00655 * C00014))</v>
      </c>
      <c r="K534" s="44" t="str">
        <f t="shared" si="26"/>
        <v>r533: C00002 + C00655 + C00014 -&gt; C00020 + C00013 + C00144 | (${Variables:E6_3_5_2_kcat} * E6_3_5_2 * C00002 * C00655 * C00014)/(${Variables:E6_3_5_2_km} + (E6_3_5_2 * C00002 * C00655 * C00014))</v>
      </c>
    </row>
    <row r="535" spans="1:11" ht="58" x14ac:dyDescent="0.35">
      <c r="A535" s="12" t="s">
        <v>661</v>
      </c>
      <c r="B535" s="12" t="s">
        <v>662</v>
      </c>
      <c r="C535" s="12" t="s">
        <v>7890</v>
      </c>
      <c r="D535" s="12">
        <v>534</v>
      </c>
      <c r="E535" s="12" t="str">
        <f t="shared" si="24"/>
        <v>E6_3_5_2</v>
      </c>
      <c r="F535" s="12" t="s">
        <v>9535</v>
      </c>
      <c r="G535" s="12" t="s">
        <v>7220</v>
      </c>
      <c r="H535" s="12" t="s">
        <v>9898</v>
      </c>
      <c r="I535" s="12" t="s">
        <v>7221</v>
      </c>
      <c r="J535" s="12" t="str">
        <f t="shared" si="25"/>
        <v>(${Variables:E6_3_5_2_kcat} * E6_3_5_2 * C00002 * C00655 * C00064 * C00001)/(${Variables:E6_3_5_2_km} + (E6_3_5_2 * C00002 * C00655 * C00064 * C00001))</v>
      </c>
      <c r="K535" s="44" t="str">
        <f t="shared" si="26"/>
        <v>r534: C00002 + C00655 + C00064 + C00001 -&gt; C00020 + C00013 + C00144 + C00025 | (${Variables:E6_3_5_2_kcat} * E6_3_5_2 * C00002 * C00655 * C00064 * C00001)/(${Variables:E6_3_5_2_km} + (E6_3_5_2 * C00002 * C00655 * C00064 * C00001))</v>
      </c>
    </row>
    <row r="536" spans="1:11" ht="43.5" x14ac:dyDescent="0.35">
      <c r="A536" s="12" t="s">
        <v>661</v>
      </c>
      <c r="B536" s="12" t="s">
        <v>662</v>
      </c>
      <c r="C536" s="12" t="s">
        <v>7890</v>
      </c>
      <c r="D536" s="12">
        <v>535</v>
      </c>
      <c r="E536" s="12" t="str">
        <f t="shared" si="24"/>
        <v>E6_3_5_2</v>
      </c>
      <c r="F536" s="12" t="s">
        <v>9466</v>
      </c>
      <c r="G536" s="12" t="s">
        <v>7356</v>
      </c>
      <c r="H536" s="12" t="s">
        <v>9815</v>
      </c>
      <c r="I536" s="12" t="s">
        <v>7357</v>
      </c>
      <c r="J536" s="12" t="str">
        <f t="shared" si="25"/>
        <v>(${Variables:E6_3_5_2_kcat} * E6_3_5_2 * C00064 * C00001)/(${Variables:E6_3_5_2_km} + (E6_3_5_2 * C00064 * C00001))</v>
      </c>
      <c r="K536" s="44" t="str">
        <f t="shared" si="26"/>
        <v>r535: C00064 + C00001 -&gt; C00025 + C00014 | (${Variables:E6_3_5_2_kcat} * E6_3_5_2 * C00064 * C00001)/(${Variables:E6_3_5_2_km} + (E6_3_5_2 * C00064 * C00001))</v>
      </c>
    </row>
    <row r="537" spans="1:11" ht="58" x14ac:dyDescent="0.35">
      <c r="A537" s="12" t="s">
        <v>661</v>
      </c>
      <c r="B537" s="12" t="s">
        <v>662</v>
      </c>
      <c r="C537" s="12" t="s">
        <v>7890</v>
      </c>
      <c r="D537" s="12">
        <v>536</v>
      </c>
      <c r="E537" s="12" t="str">
        <f t="shared" si="24"/>
        <v>E6_3_5_2</v>
      </c>
      <c r="F537" s="12" t="s">
        <v>9536</v>
      </c>
      <c r="G537" s="12" t="s">
        <v>7785</v>
      </c>
      <c r="H537" s="12" t="s">
        <v>9899</v>
      </c>
      <c r="I537" s="12" t="s">
        <v>7786</v>
      </c>
      <c r="J537" s="12" t="str">
        <f t="shared" si="25"/>
        <v>(${Variables:E6_3_5_2_kcat} * E6_3_5_2 * C16618 * C00002 * C00064 * C00001)/(${Variables:E6_3_5_2_km} + (E6_3_5_2 * C16618 * C00002 * C00064 * C00001))</v>
      </c>
      <c r="K537" s="44" t="str">
        <f t="shared" si="26"/>
        <v>r536: C16618 + C00002 + C00064 + C00001 -&gt; C16619 + C00020 + C00013 + C00025 | (${Variables:E6_3_5_2_kcat} * E6_3_5_2 * C16618 * C00002 * C00064 * C00001)/(${Variables:E6_3_5_2_km} + (E6_3_5_2 * C16618 * C00002 * C00064 * C00001))</v>
      </c>
    </row>
    <row r="538" spans="1:11" ht="58" x14ac:dyDescent="0.35">
      <c r="A538" s="12" t="s">
        <v>4248</v>
      </c>
      <c r="B538" s="12" t="s">
        <v>4249</v>
      </c>
      <c r="C538" s="12" t="s">
        <v>7906</v>
      </c>
      <c r="D538" s="12">
        <v>537</v>
      </c>
      <c r="E538" s="12" t="str">
        <f t="shared" si="24"/>
        <v>E6_3_5_3</v>
      </c>
      <c r="F538" s="12" t="s">
        <v>9537</v>
      </c>
      <c r="G538" s="12" t="s">
        <v>7259</v>
      </c>
      <c r="H538" s="12" t="s">
        <v>9900</v>
      </c>
      <c r="I538" s="12" t="s">
        <v>7260</v>
      </c>
      <c r="J538" s="12" t="str">
        <f t="shared" si="25"/>
        <v>(${Variables:E6_3_5_3_kcat} * E6_3_5_3 * C00002 * C04376 * C00064 * C00001)/(${Variables:E6_3_5_3_km} + (E6_3_5_3 * C00002 * C04376 * C00064 * C00001))</v>
      </c>
      <c r="K538" s="44" t="str">
        <f t="shared" si="26"/>
        <v>r537: C00002 + C04376 + C00064 + C00001 -&gt; C00008 + C00009 + C04640 + C00025 | (${Variables:E6_3_5_3_kcat} * E6_3_5_3 * C00002 * C04376 * C00064 * C00001)/(${Variables:E6_3_5_3_km} + (E6_3_5_3 * C00002 * C04376 * C00064 * C00001))</v>
      </c>
    </row>
    <row r="539" spans="1:11" ht="58" x14ac:dyDescent="0.35">
      <c r="A539" s="12" t="s">
        <v>4244</v>
      </c>
      <c r="B539" s="12" t="s">
        <v>4245</v>
      </c>
      <c r="C539" s="12" t="s">
        <v>7906</v>
      </c>
      <c r="D539" s="12">
        <v>538</v>
      </c>
      <c r="E539" s="12" t="str">
        <f t="shared" si="24"/>
        <v>E6_3_5_3</v>
      </c>
      <c r="F539" s="12" t="s">
        <v>9537</v>
      </c>
      <c r="G539" s="12" t="s">
        <v>7259</v>
      </c>
      <c r="H539" s="12" t="s">
        <v>9900</v>
      </c>
      <c r="I539" s="12" t="s">
        <v>7260</v>
      </c>
      <c r="J539" s="12" t="str">
        <f t="shared" si="25"/>
        <v>(${Variables:E6_3_5_3_kcat} * E6_3_5_3 * C00002 * C04376 * C00064 * C00001)/(${Variables:E6_3_5_3_km} + (E6_3_5_3 * C00002 * C04376 * C00064 * C00001))</v>
      </c>
      <c r="K539" s="44" t="str">
        <f t="shared" si="26"/>
        <v>r538: C00002 + C04376 + C00064 + C00001 -&gt; C00008 + C00009 + C04640 + C00025 | (${Variables:E6_3_5_3_kcat} * E6_3_5_3 * C00002 * C04376 * C00064 * C00001)/(${Variables:E6_3_5_3_km} + (E6_3_5_3 * C00002 * C04376 * C00064 * C00001))</v>
      </c>
    </row>
    <row r="540" spans="1:11" ht="58" x14ac:dyDescent="0.35">
      <c r="A540" s="12" t="s">
        <v>4252</v>
      </c>
      <c r="B540" s="12" t="s">
        <v>4253</v>
      </c>
      <c r="C540" s="12" t="s">
        <v>7906</v>
      </c>
      <c r="D540" s="12">
        <v>539</v>
      </c>
      <c r="E540" s="12" t="str">
        <f t="shared" si="24"/>
        <v>E6_3_5_3</v>
      </c>
      <c r="F540" s="12" t="s">
        <v>9537</v>
      </c>
      <c r="G540" s="12" t="s">
        <v>7259</v>
      </c>
      <c r="H540" s="12" t="s">
        <v>9900</v>
      </c>
      <c r="I540" s="12" t="s">
        <v>7260</v>
      </c>
      <c r="J540" s="12" t="str">
        <f t="shared" si="25"/>
        <v>(${Variables:E6_3_5_3_kcat} * E6_3_5_3 * C00002 * C04376 * C00064 * C00001)/(${Variables:E6_3_5_3_km} + (E6_3_5_3 * C00002 * C04376 * C00064 * C00001))</v>
      </c>
      <c r="K540" s="44" t="str">
        <f t="shared" si="26"/>
        <v>r539: C00002 + C04376 + C00064 + C00001 -&gt; C00008 + C00009 + C04640 + C00025 | (${Variables:E6_3_5_3_kcat} * E6_3_5_3 * C00002 * C04376 * C00064 * C00001)/(${Variables:E6_3_5_3_km} + (E6_3_5_3 * C00002 * C04376 * C00064 * C00001))</v>
      </c>
    </row>
    <row r="541" spans="1:11" ht="58" x14ac:dyDescent="0.35">
      <c r="A541" s="12" t="s">
        <v>434</v>
      </c>
      <c r="B541" s="12" t="s">
        <v>435</v>
      </c>
      <c r="C541" s="12" t="s">
        <v>7853</v>
      </c>
      <c r="D541" s="12">
        <v>540</v>
      </c>
      <c r="E541" s="12" t="str">
        <f t="shared" si="24"/>
        <v>E6_3_5_4</v>
      </c>
      <c r="F541" s="12" t="s">
        <v>9515</v>
      </c>
      <c r="G541" s="12" t="s">
        <v>7112</v>
      </c>
      <c r="H541" s="12" t="s">
        <v>9879</v>
      </c>
      <c r="I541" s="12" t="s">
        <v>7113</v>
      </c>
      <c r="J541" s="12" t="str">
        <f t="shared" si="25"/>
        <v>(${Variables:E6_3_5_4_kcat} * E6_3_5_4 * C00002 * C00049 * C00014)/(${Variables:E6_3_5_4_km} + (E6_3_5_4 * C00002 * C00049 * C00014))</v>
      </c>
      <c r="K541" s="44" t="str">
        <f t="shared" si="26"/>
        <v>r540: C00002 + C00049 + C00014 -&gt; C00020 + C00013 + C00152 | (${Variables:E6_3_5_4_kcat} * E6_3_5_4 * C00002 * C00049 * C00014)/(${Variables:E6_3_5_4_km} + (E6_3_5_4 * C00002 * C00049 * C00014))</v>
      </c>
    </row>
    <row r="542" spans="1:11" ht="58" x14ac:dyDescent="0.35">
      <c r="A542" s="12" t="s">
        <v>434</v>
      </c>
      <c r="B542" s="12" t="s">
        <v>435</v>
      </c>
      <c r="C542" s="12" t="s">
        <v>7853</v>
      </c>
      <c r="D542" s="12">
        <v>541</v>
      </c>
      <c r="E542" s="12" t="str">
        <f t="shared" si="24"/>
        <v>E6_3_5_4</v>
      </c>
      <c r="F542" s="12" t="s">
        <v>9538</v>
      </c>
      <c r="G542" s="12" t="s">
        <v>7114</v>
      </c>
      <c r="H542" s="12" t="s">
        <v>9901</v>
      </c>
      <c r="I542" s="12" t="s">
        <v>7115</v>
      </c>
      <c r="J542" s="12" t="str">
        <f t="shared" si="25"/>
        <v>(${Variables:E6_3_5_4_kcat} * E6_3_5_4 * C00002 * C00049 * C00064 * C00001)/(${Variables:E6_3_5_4_km} + (E6_3_5_4 * C00002 * C00049 * C00064 * C00001))</v>
      </c>
      <c r="K542" s="44" t="str">
        <f t="shared" si="26"/>
        <v>r541: C00002 + C00049 + C00064 + C00001 -&gt; C00020 + C00013 + C00152 + C00025 | (${Variables:E6_3_5_4_kcat} * E6_3_5_4 * C00002 * C00049 * C00064 * C00001)/(${Variables:E6_3_5_4_km} + (E6_3_5_4 * C00002 * C00049 * C00064 * C00001))</v>
      </c>
    </row>
    <row r="543" spans="1:11" ht="43.5" x14ac:dyDescent="0.35">
      <c r="A543" s="12" t="s">
        <v>434</v>
      </c>
      <c r="B543" s="12" t="s">
        <v>435</v>
      </c>
      <c r="C543" s="12" t="s">
        <v>7853</v>
      </c>
      <c r="D543" s="12">
        <v>542</v>
      </c>
      <c r="E543" s="12" t="str">
        <f t="shared" si="24"/>
        <v>E6_3_5_4</v>
      </c>
      <c r="F543" s="12" t="s">
        <v>9466</v>
      </c>
      <c r="G543" s="12" t="s">
        <v>7356</v>
      </c>
      <c r="H543" s="12" t="s">
        <v>9815</v>
      </c>
      <c r="I543" s="12" t="s">
        <v>7357</v>
      </c>
      <c r="J543" s="12" t="str">
        <f t="shared" si="25"/>
        <v>(${Variables:E6_3_5_4_kcat} * E6_3_5_4 * C00064 * C00001)/(${Variables:E6_3_5_4_km} + (E6_3_5_4 * C00064 * C00001))</v>
      </c>
      <c r="K543" s="44" t="str">
        <f t="shared" si="26"/>
        <v>r542: C00064 + C00001 -&gt; C00025 + C00014 | (${Variables:E6_3_5_4_kcat} * E6_3_5_4 * C00064 * C00001)/(${Variables:E6_3_5_4_km} + (E6_3_5_4 * C00064 * C00001))</v>
      </c>
    </row>
    <row r="544" spans="1:11" ht="58" x14ac:dyDescent="0.35">
      <c r="A544" s="12" t="s">
        <v>3789</v>
      </c>
      <c r="B544" s="12" t="s">
        <v>3790</v>
      </c>
      <c r="C544" s="12" t="s">
        <v>7857</v>
      </c>
      <c r="D544" s="12">
        <v>543</v>
      </c>
      <c r="E544" s="12" t="str">
        <f t="shared" si="24"/>
        <v>E6_3_5_5</v>
      </c>
      <c r="F544" s="12" t="s">
        <v>9539</v>
      </c>
      <c r="G544" s="12" t="s">
        <v>7122</v>
      </c>
      <c r="H544" s="12" t="s">
        <v>9902</v>
      </c>
      <c r="I544" s="12" t="s">
        <v>7123</v>
      </c>
      <c r="J544" s="12" t="str">
        <f t="shared" si="25"/>
        <v>(${Variables:E6_3_5_5_kcat} * E6_3_5_5 * C00002 * C00064 * C00288 * C00001)/(${Variables:E6_3_5_5_km} + (E6_3_5_5 * C00002 * C00064 * C00288 * C00001))</v>
      </c>
      <c r="K544" s="44" t="str">
        <f t="shared" si="26"/>
        <v>r543: C00002 + C00064 + C00288 + C00001 -&gt; C00008 + C00009 + C00025 + C00169 | (${Variables:E6_3_5_5_kcat} * E6_3_5_5 * C00002 * C00064 * C00288 * C00001)/(${Variables:E6_3_5_5_km} + (E6_3_5_5 * C00002 * C00064 * C00288 * C00001))</v>
      </c>
    </row>
    <row r="545" spans="1:11" ht="43.5" x14ac:dyDescent="0.35">
      <c r="A545" s="12" t="s">
        <v>3789</v>
      </c>
      <c r="B545" s="12" t="s">
        <v>3790</v>
      </c>
      <c r="C545" s="12" t="s">
        <v>7857</v>
      </c>
      <c r="D545" s="12">
        <v>544</v>
      </c>
      <c r="E545" s="12" t="str">
        <f t="shared" si="24"/>
        <v>E6_3_5_5</v>
      </c>
      <c r="F545" s="12" t="s">
        <v>9540</v>
      </c>
      <c r="G545" s="12" t="s">
        <v>7195</v>
      </c>
      <c r="H545" s="12" t="s">
        <v>9903</v>
      </c>
      <c r="I545" s="12" t="s">
        <v>7196</v>
      </c>
      <c r="J545" s="12" t="str">
        <f t="shared" si="25"/>
        <v>(${Variables:E6_3_5_5_kcat} * E6_3_5_5 * C00002 * C00288)/(${Variables:E6_3_5_5_km} + (E6_3_5_5 * C00002 * C00288))</v>
      </c>
      <c r="K545" s="44" t="str">
        <f t="shared" si="26"/>
        <v>r544: C00002 + C00288 -&gt; C00008 + C20969 | (${Variables:E6_3_5_5_kcat} * E6_3_5_5 * C00002 * C00288)/(${Variables:E6_3_5_5_km} + (E6_3_5_5 * C00002 * C00288))</v>
      </c>
    </row>
    <row r="546" spans="1:11" ht="58" x14ac:dyDescent="0.35">
      <c r="A546" s="12" t="s">
        <v>3789</v>
      </c>
      <c r="B546" s="12" t="s">
        <v>3790</v>
      </c>
      <c r="C546" s="12" t="s">
        <v>7857</v>
      </c>
      <c r="D546" s="12">
        <v>545</v>
      </c>
      <c r="E546" s="12" t="str">
        <f t="shared" si="24"/>
        <v>E6_3_5_5</v>
      </c>
      <c r="F546" s="12" t="s">
        <v>9541</v>
      </c>
      <c r="G546" s="12" t="s">
        <v>7197</v>
      </c>
      <c r="H546" s="12" t="s">
        <v>9904</v>
      </c>
      <c r="I546" s="12" t="s">
        <v>7198</v>
      </c>
      <c r="J546" s="12" t="str">
        <f t="shared" si="25"/>
        <v>(${Variables:E6_3_5_5_kcat} * E6_3_5_5 * C00002 * C00288 * C00014)/(${Variables:E6_3_5_5_km} + (E6_3_5_5 * C00002 * C00288 * C00014))</v>
      </c>
      <c r="K546" s="44" t="str">
        <f t="shared" si="26"/>
        <v>r545: C00002 + C00288 + C00014 -&gt; C00008 + C00009 + C00169 | (${Variables:E6_3_5_5_kcat} * E6_3_5_5 * C00002 * C00288 * C00014)/(${Variables:E6_3_5_5_km} + (E6_3_5_5 * C00002 * C00288 * C00014))</v>
      </c>
    </row>
    <row r="547" spans="1:11" ht="43.5" x14ac:dyDescent="0.35">
      <c r="A547" s="12" t="s">
        <v>3789</v>
      </c>
      <c r="B547" s="12" t="s">
        <v>3790</v>
      </c>
      <c r="C547" s="12" t="s">
        <v>7857</v>
      </c>
      <c r="D547" s="12">
        <v>546</v>
      </c>
      <c r="E547" s="12" t="str">
        <f t="shared" si="24"/>
        <v>E6_3_5_5</v>
      </c>
      <c r="F547" s="12" t="s">
        <v>9542</v>
      </c>
      <c r="G547" s="12" t="s">
        <v>7249</v>
      </c>
      <c r="H547" s="12" t="s">
        <v>9905</v>
      </c>
      <c r="I547" s="12" t="s">
        <v>7250</v>
      </c>
      <c r="J547" s="12" t="str">
        <f t="shared" si="25"/>
        <v>(${Variables:E6_3_5_5_kcat} * E6_3_5_5 * C00002 * C01563)/(${Variables:E6_3_5_5_km} + (E6_3_5_5 * C00002 * C01563))</v>
      </c>
      <c r="K547" s="44" t="str">
        <f t="shared" si="26"/>
        <v>r546: C00002 + C01563 -&gt; C00008 + C00169 | (${Variables:E6_3_5_5_kcat} * E6_3_5_5 * C00002 * C01563)/(${Variables:E6_3_5_5_km} + (E6_3_5_5 * C00002 * C01563))</v>
      </c>
    </row>
    <row r="548" spans="1:11" ht="43.5" x14ac:dyDescent="0.35">
      <c r="A548" s="12" t="s">
        <v>3789</v>
      </c>
      <c r="B548" s="12" t="s">
        <v>3790</v>
      </c>
      <c r="C548" s="12" t="s">
        <v>7857</v>
      </c>
      <c r="D548" s="12">
        <v>547</v>
      </c>
      <c r="E548" s="12" t="str">
        <f t="shared" si="24"/>
        <v>E6_3_5_5</v>
      </c>
      <c r="F548" s="12" t="s">
        <v>9543</v>
      </c>
      <c r="G548" s="12" t="s">
        <v>7293</v>
      </c>
      <c r="H548" s="12" t="s">
        <v>9906</v>
      </c>
      <c r="I548" s="12" t="s">
        <v>7294</v>
      </c>
      <c r="J548" s="12" t="str">
        <f t="shared" si="25"/>
        <v>(${Variables:E6_3_5_5_kcat} * E6_3_5_5 * C00014 * C20969)/(${Variables:E6_3_5_5_km} + (E6_3_5_5 * C00014 * C20969))</v>
      </c>
      <c r="K548" s="44" t="str">
        <f t="shared" si="26"/>
        <v>r547: C00014 + C20969 -&gt; C01563 + C00009 | (${Variables:E6_3_5_5_kcat} * E6_3_5_5 * C00014 * C20969)/(${Variables:E6_3_5_5_km} + (E6_3_5_5 * C00014 * C20969))</v>
      </c>
    </row>
    <row r="549" spans="1:11" ht="43.5" x14ac:dyDescent="0.35">
      <c r="A549" s="12" t="s">
        <v>3789</v>
      </c>
      <c r="B549" s="12" t="s">
        <v>3790</v>
      </c>
      <c r="C549" s="12" t="s">
        <v>7857</v>
      </c>
      <c r="D549" s="12">
        <v>548</v>
      </c>
      <c r="E549" s="12" t="str">
        <f t="shared" si="24"/>
        <v>E6_3_5_5</v>
      </c>
      <c r="F549" s="12" t="s">
        <v>9466</v>
      </c>
      <c r="G549" s="12" t="s">
        <v>7356</v>
      </c>
      <c r="H549" s="12" t="s">
        <v>9815</v>
      </c>
      <c r="I549" s="12" t="s">
        <v>7357</v>
      </c>
      <c r="J549" s="12" t="str">
        <f t="shared" si="25"/>
        <v>(${Variables:E6_3_5_5_kcat} * E6_3_5_5 * C00064 * C00001)/(${Variables:E6_3_5_5_km} + (E6_3_5_5 * C00064 * C00001))</v>
      </c>
      <c r="K549" s="44" t="str">
        <f t="shared" si="26"/>
        <v>r548: C00064 + C00001 -&gt; C00025 + C00014 | (${Variables:E6_3_5_5_kcat} * E6_3_5_5 * C00064 * C00001)/(${Variables:E6_3_5_5_km} + (E6_3_5_5 * C00064 * C00001))</v>
      </c>
    </row>
    <row r="550" spans="1:11" ht="58" x14ac:dyDescent="0.35">
      <c r="A550" s="12" t="s">
        <v>1561</v>
      </c>
      <c r="B550" s="12" t="s">
        <v>1562</v>
      </c>
      <c r="C550" s="12" t="s">
        <v>7912</v>
      </c>
      <c r="D550" s="12">
        <v>549</v>
      </c>
      <c r="E550" s="12" t="str">
        <f t="shared" si="24"/>
        <v>E6_5_1_2</v>
      </c>
      <c r="F550" s="12" t="s">
        <v>9544</v>
      </c>
      <c r="G550" s="12" t="s">
        <v>7277</v>
      </c>
      <c r="H550" s="12" t="s">
        <v>9907</v>
      </c>
      <c r="I550" s="12" t="s">
        <v>7278</v>
      </c>
      <c r="J550" s="12" t="str">
        <f t="shared" si="25"/>
        <v>(${Variables:E6_5_1_2_kcat} * E6_5_1_2 * C00003 * C00039 * C02128)/(${Variables:E6_5_1_2_km} + (E6_5_1_2 * C00003 * C00039 * C02128))</v>
      </c>
      <c r="K550" s="44" t="str">
        <f t="shared" si="26"/>
        <v>r549: C00003 + C00039 + C02128 -&gt; C00020 + C00455 + C00039 | (${Variables:E6_5_1_2_kcat} * E6_5_1_2 * C00003 * C00039 * C02128)/(${Variables:E6_5_1_2_km} + (E6_5_1_2 * C00003 * C00039 * C02128))</v>
      </c>
    </row>
    <row r="551" spans="1:11" ht="43.5" x14ac:dyDescent="0.35">
      <c r="A551" s="12" t="s">
        <v>2206</v>
      </c>
      <c r="B551" s="12" t="s">
        <v>2207</v>
      </c>
      <c r="C551" s="12" t="s">
        <v>7839</v>
      </c>
      <c r="D551" s="12">
        <v>550</v>
      </c>
      <c r="E551" s="12" t="str">
        <f t="shared" si="24"/>
        <v>E7_1_2_2</v>
      </c>
      <c r="F551" s="12" t="s">
        <v>9545</v>
      </c>
      <c r="G551" s="12" t="s">
        <v>7086</v>
      </c>
      <c r="H551" s="12" t="s">
        <v>9908</v>
      </c>
      <c r="I551" s="12" t="s">
        <v>7087</v>
      </c>
      <c r="J551" s="12" t="str">
        <f t="shared" si="25"/>
        <v>(${Variables:E7_1_2_2_kcat} * E7_1_2_2 * C00002 * C00001)/(${Variables:E7_1_2_2_km} + (E7_1_2_2 * C00002 * C00001))</v>
      </c>
      <c r="K551" s="44" t="str">
        <f t="shared" si="26"/>
        <v>r550: C00002 + C00001 -&gt; C00008 + C00009 | (${Variables:E7_1_2_2_kcat} * E7_1_2_2 * C00002 * C00001)/(${Variables:E7_1_2_2_km} + (E7_1_2_2 * C00002 * C00001))</v>
      </c>
    </row>
    <row r="552" spans="1:11" ht="43.5" x14ac:dyDescent="0.35">
      <c r="A552" s="12" t="s">
        <v>2210</v>
      </c>
      <c r="B552" s="12" t="s">
        <v>2211</v>
      </c>
      <c r="C552" s="12" t="s">
        <v>7839</v>
      </c>
      <c r="D552" s="12">
        <v>551</v>
      </c>
      <c r="E552" s="12" t="str">
        <f t="shared" si="24"/>
        <v>E7_1_2_2</v>
      </c>
      <c r="F552" s="12" t="s">
        <v>9545</v>
      </c>
      <c r="G552" s="12" t="s">
        <v>7086</v>
      </c>
      <c r="H552" s="12" t="s">
        <v>9908</v>
      </c>
      <c r="I552" s="12" t="s">
        <v>7087</v>
      </c>
      <c r="J552" s="12" t="str">
        <f t="shared" si="25"/>
        <v>(${Variables:E7_1_2_2_kcat} * E7_1_2_2 * C00002 * C00001)/(${Variables:E7_1_2_2_km} + (E7_1_2_2 * C00002 * C00001))</v>
      </c>
      <c r="K552" s="44" t="str">
        <f t="shared" si="26"/>
        <v>r551: C00002 + C00001 -&gt; C00008 + C00009 | (${Variables:E7_1_2_2_kcat} * E7_1_2_2 * C00002 * C00001)/(${Variables:E7_1_2_2_km} + (E7_1_2_2 * C00002 * C00001))</v>
      </c>
    </row>
    <row r="553" spans="1:11" ht="43.5" x14ac:dyDescent="0.35">
      <c r="A553" s="12" t="s">
        <v>2214</v>
      </c>
      <c r="B553" s="12" t="s">
        <v>2215</v>
      </c>
      <c r="C553" s="12" t="s">
        <v>7839</v>
      </c>
      <c r="D553" s="12">
        <v>552</v>
      </c>
      <c r="E553" s="12" t="str">
        <f t="shared" si="24"/>
        <v>E7_1_2_2</v>
      </c>
      <c r="F553" s="12" t="s">
        <v>9545</v>
      </c>
      <c r="G553" s="12" t="s">
        <v>7086</v>
      </c>
      <c r="H553" s="12" t="s">
        <v>9908</v>
      </c>
      <c r="I553" s="12" t="s">
        <v>7087</v>
      </c>
      <c r="J553" s="12" t="str">
        <f t="shared" si="25"/>
        <v>(${Variables:E7_1_2_2_kcat} * E7_1_2_2 * C00002 * C00001)/(${Variables:E7_1_2_2_km} + (E7_1_2_2 * C00002 * C00001))</v>
      </c>
      <c r="K553" s="44" t="str">
        <f t="shared" si="26"/>
        <v>r552: C00002 + C00001 -&gt; C00008 + C00009 | (${Variables:E7_1_2_2_kcat} * E7_1_2_2 * C00002 * C00001)/(${Variables:E7_1_2_2_km} + (E7_1_2_2 * C00002 * C00001))</v>
      </c>
    </row>
    <row r="554" spans="1:11" ht="43.5" x14ac:dyDescent="0.35">
      <c r="A554" s="12" t="s">
        <v>2217</v>
      </c>
      <c r="B554" s="12" t="s">
        <v>2218</v>
      </c>
      <c r="C554" s="12" t="s">
        <v>7839</v>
      </c>
      <c r="D554" s="12">
        <v>553</v>
      </c>
      <c r="E554" s="12" t="str">
        <f t="shared" si="24"/>
        <v>E7_1_2_2</v>
      </c>
      <c r="F554" s="12" t="s">
        <v>9545</v>
      </c>
      <c r="G554" s="12" t="s">
        <v>7086</v>
      </c>
      <c r="H554" s="12" t="s">
        <v>9908</v>
      </c>
      <c r="I554" s="12" t="s">
        <v>7087</v>
      </c>
      <c r="J554" s="12" t="str">
        <f t="shared" si="25"/>
        <v>(${Variables:E7_1_2_2_kcat} * E7_1_2_2 * C00002 * C00001)/(${Variables:E7_1_2_2_km} + (E7_1_2_2 * C00002 * C00001))</v>
      </c>
      <c r="K554" s="44" t="str">
        <f t="shared" si="26"/>
        <v>r553: C00002 + C00001 -&gt; C00008 + C00009 | (${Variables:E7_1_2_2_kcat} * E7_1_2_2 * C00002 * C00001)/(${Variables:E7_1_2_2_km} + (E7_1_2_2 * C00002 * C00001))</v>
      </c>
    </row>
    <row r="555" spans="1:11" ht="43.5" x14ac:dyDescent="0.35">
      <c r="A555" s="12" t="s">
        <v>2221</v>
      </c>
      <c r="B555" s="12" t="s">
        <v>2222</v>
      </c>
      <c r="C555" s="12" t="s">
        <v>7839</v>
      </c>
      <c r="D555" s="12">
        <v>554</v>
      </c>
      <c r="E555" s="12" t="str">
        <f t="shared" si="24"/>
        <v>E7_1_2_2</v>
      </c>
      <c r="F555" s="12" t="s">
        <v>9545</v>
      </c>
      <c r="G555" s="12" t="s">
        <v>7086</v>
      </c>
      <c r="H555" s="12" t="s">
        <v>9908</v>
      </c>
      <c r="I555" s="12" t="s">
        <v>7087</v>
      </c>
      <c r="J555" s="12" t="str">
        <f t="shared" si="25"/>
        <v>(${Variables:E7_1_2_2_kcat} * E7_1_2_2 * C00002 * C00001)/(${Variables:E7_1_2_2_km} + (E7_1_2_2 * C00002 * C00001))</v>
      </c>
      <c r="K555" s="44" t="str">
        <f t="shared" si="26"/>
        <v>r554: C00002 + C00001 -&gt; C00008 + C00009 | (${Variables:E7_1_2_2_kcat} * E7_1_2_2 * C00002 * C00001)/(${Variables:E7_1_2_2_km} + (E7_1_2_2 * C00002 * C00001))</v>
      </c>
    </row>
    <row r="556" spans="1:11" ht="43.5" x14ac:dyDescent="0.35">
      <c r="A556" s="12" t="s">
        <v>2224</v>
      </c>
      <c r="B556" s="12" t="s">
        <v>2225</v>
      </c>
      <c r="C556" s="12" t="s">
        <v>7839</v>
      </c>
      <c r="D556" s="12">
        <v>555</v>
      </c>
      <c r="E556" s="12" t="str">
        <f t="shared" si="24"/>
        <v>E7_1_2_2</v>
      </c>
      <c r="F556" s="12" t="s">
        <v>9545</v>
      </c>
      <c r="G556" s="12" t="s">
        <v>7086</v>
      </c>
      <c r="H556" s="12" t="s">
        <v>9908</v>
      </c>
      <c r="I556" s="12" t="s">
        <v>7087</v>
      </c>
      <c r="J556" s="12" t="str">
        <f t="shared" si="25"/>
        <v>(${Variables:E7_1_2_2_kcat} * E7_1_2_2 * C00002 * C00001)/(${Variables:E7_1_2_2_km} + (E7_1_2_2 * C00002 * C00001))</v>
      </c>
      <c r="K556" s="44" t="str">
        <f t="shared" si="26"/>
        <v>r555: C00002 + C00001 -&gt; C00008 + C00009 | (${Variables:E7_1_2_2_kcat} * E7_1_2_2 * C00002 * C00001)/(${Variables:E7_1_2_2_km} + (E7_1_2_2 * C00002 * C00001))</v>
      </c>
    </row>
    <row r="557" spans="1:11" ht="43.5" x14ac:dyDescent="0.35">
      <c r="A557" s="12" t="s">
        <v>2228</v>
      </c>
      <c r="B557" s="12" t="s">
        <v>2229</v>
      </c>
      <c r="C557" s="12" t="s">
        <v>7839</v>
      </c>
      <c r="D557" s="12">
        <v>556</v>
      </c>
      <c r="E557" s="12" t="str">
        <f t="shared" si="24"/>
        <v>E7_1_2_2</v>
      </c>
      <c r="F557" s="12" t="s">
        <v>9545</v>
      </c>
      <c r="G557" s="12" t="s">
        <v>7086</v>
      </c>
      <c r="H557" s="12" t="s">
        <v>9908</v>
      </c>
      <c r="I557" s="12" t="s">
        <v>7087</v>
      </c>
      <c r="J557" s="12" t="str">
        <f t="shared" si="25"/>
        <v>(${Variables:E7_1_2_2_kcat} * E7_1_2_2 * C00002 * C00001)/(${Variables:E7_1_2_2_km} + (E7_1_2_2 * C00002 * C00001))</v>
      </c>
      <c r="K557" s="44" t="str">
        <f t="shared" si="26"/>
        <v>r556: C00002 + C00001 -&gt; C00008 + C00009 | (${Variables:E7_1_2_2_kcat} * E7_1_2_2 * C00002 * C00001)/(${Variables:E7_1_2_2_km} + (E7_1_2_2 * C00002 * C00001))</v>
      </c>
    </row>
    <row r="558" spans="1:11" ht="43.5" x14ac:dyDescent="0.35">
      <c r="A558" s="12" t="s">
        <v>2231</v>
      </c>
      <c r="B558" s="12" t="s">
        <v>2232</v>
      </c>
      <c r="C558" s="12" t="s">
        <v>7839</v>
      </c>
      <c r="D558" s="12">
        <v>557</v>
      </c>
      <c r="E558" s="12" t="str">
        <f t="shared" si="24"/>
        <v>E7_1_2_2</v>
      </c>
      <c r="F558" s="12" t="s">
        <v>9545</v>
      </c>
      <c r="G558" s="12" t="s">
        <v>7086</v>
      </c>
      <c r="H558" s="12" t="s">
        <v>9908</v>
      </c>
      <c r="I558" s="12" t="s">
        <v>7087</v>
      </c>
      <c r="J558" s="12" t="str">
        <f t="shared" si="25"/>
        <v>(${Variables:E7_1_2_2_kcat} * E7_1_2_2 * C00002 * C00001)/(${Variables:E7_1_2_2_km} + (E7_1_2_2 * C00002 * C00001))</v>
      </c>
      <c r="K558" s="44" t="str">
        <f t="shared" si="26"/>
        <v>r557: C00002 + C00001 -&gt; C00008 + C00009 | (${Variables:E7_1_2_2_kcat} * E7_1_2_2 * C00002 * C00001)/(${Variables:E7_1_2_2_km} + (E7_1_2_2 * C00002 * C00001))</v>
      </c>
    </row>
    <row r="559" spans="1:11" ht="58" x14ac:dyDescent="0.35">
      <c r="A559" s="12" t="s">
        <v>5082</v>
      </c>
      <c r="B559" s="12" t="s">
        <v>5083</v>
      </c>
      <c r="C559" s="12" t="s">
        <v>7872</v>
      </c>
      <c r="D559" s="12">
        <v>558</v>
      </c>
      <c r="E559" s="12" t="str">
        <f t="shared" si="24"/>
        <v>E6_1_1_13</v>
      </c>
      <c r="F559" s="12" t="s">
        <v>9912</v>
      </c>
      <c r="G559" s="12" t="s">
        <v>7155</v>
      </c>
      <c r="H559" s="12" t="s">
        <v>9934</v>
      </c>
      <c r="I559" s="12" t="s">
        <v>7156</v>
      </c>
      <c r="J559" s="12" t="str">
        <f t="shared" si="25"/>
        <v>(${Variables:E6_1_1_13_kcat} * E6_1_1_13 * C00002 * C00133 * C00653)/(${Variables:E6_1_1_13_km} + (E6_1_1_13 * C00002 * C00133 * C00653))</v>
      </c>
      <c r="K559" s="44" t="str">
        <f t="shared" si="26"/>
        <v>r558: C00002  + C00133  + C00653 -&gt; C00020  + C00013  + C04260 | (${Variables:E6_1_1_13_kcat} * E6_1_1_13 * C00002 * C00133 * C00653)/(${Variables:E6_1_1_13_km} + (E6_1_1_13 * C00002 * C00133 * C00653))</v>
      </c>
    </row>
    <row r="560" spans="1:11" ht="58" x14ac:dyDescent="0.35">
      <c r="A560" s="12" t="s">
        <v>5090</v>
      </c>
      <c r="B560" s="12" t="s">
        <v>5091</v>
      </c>
      <c r="C560" s="12" t="s">
        <v>7872</v>
      </c>
      <c r="D560" s="12">
        <v>559</v>
      </c>
      <c r="E560" s="12" t="str">
        <f t="shared" si="24"/>
        <v>E6_1_1_13</v>
      </c>
      <c r="F560" s="12" t="s">
        <v>9912</v>
      </c>
      <c r="G560" s="12" t="s">
        <v>7155</v>
      </c>
      <c r="H560" s="12" t="s">
        <v>9934</v>
      </c>
      <c r="I560" s="12" t="s">
        <v>7156</v>
      </c>
      <c r="J560" s="12" t="str">
        <f t="shared" si="25"/>
        <v>(${Variables:E6_1_1_13_kcat} * E6_1_1_13 * C00002 * C00133 * C00653)/(${Variables:E6_1_1_13_km} + (E6_1_1_13 * C00002 * C00133 * C00653))</v>
      </c>
      <c r="K560" s="44" t="str">
        <f t="shared" si="26"/>
        <v>r559: C00002  + C00133  + C00653 -&gt; C00020  + C00013  + C04260 | (${Variables:E6_1_1_13_kcat} * E6_1_1_13 * C00002 * C00133 * C00653)/(${Variables:E6_1_1_13_km} + (E6_1_1_13 * C00002 * C00133 * C00653))</v>
      </c>
    </row>
    <row r="561" spans="1:11" ht="58" x14ac:dyDescent="0.35">
      <c r="A561" s="12" t="s">
        <v>5082</v>
      </c>
      <c r="B561" s="12" t="s">
        <v>5083</v>
      </c>
      <c r="C561" s="12" t="s">
        <v>7872</v>
      </c>
      <c r="D561" s="12">
        <v>560</v>
      </c>
      <c r="E561" s="12" t="str">
        <f t="shared" si="24"/>
        <v>E6_1_1_13</v>
      </c>
      <c r="F561" s="45" t="s">
        <v>9913</v>
      </c>
      <c r="G561" s="12" t="s">
        <v>7157</v>
      </c>
      <c r="H561" s="12" t="s">
        <v>9935</v>
      </c>
      <c r="I561" s="12" t="s">
        <v>7158</v>
      </c>
      <c r="J561" s="12" t="str">
        <f>CONCATENATE("(${Variables:",E561,"_kcat","} * ",E561," * ",G561,")","/(${Variables:",E561,"_km","} + (",E561," * ",G561,"))")</f>
        <v>(${Variables:E6_1_1_13_kcat} * E6_1_1_13 * C00002 * C00133 * G13167)/(${Variables:E6_1_1_13_km} + (E6_1_1_13 * C00002 * C00133 * G13167))</v>
      </c>
      <c r="K561" s="44" t="str">
        <f t="shared" ref="K561:K582" si="27">CONCATENATE("r",D561,": ",F561," -&gt; ",H561," | ",J561)</f>
        <v>r560: C00002  + C00133  + G13167 -&gt; C00020  + C00013  + G13180 | (${Variables:E6_1_1_13_kcat} * E6_1_1_13 * C00002 * C00133 * G13167)/(${Variables:E6_1_1_13_km} + (E6_1_1_13 * C00002 * C00133 * G13167))</v>
      </c>
    </row>
    <row r="562" spans="1:11" ht="58" x14ac:dyDescent="0.35">
      <c r="A562" s="12" t="s">
        <v>5082</v>
      </c>
      <c r="B562" s="12" t="s">
        <v>5083</v>
      </c>
      <c r="C562" s="12" t="s">
        <v>7872</v>
      </c>
      <c r="D562" s="12">
        <v>561</v>
      </c>
      <c r="E562" s="12" t="str">
        <f t="shared" si="24"/>
        <v>E6_1_1_13</v>
      </c>
      <c r="F562" s="45" t="s">
        <v>9914</v>
      </c>
      <c r="G562" s="12" t="s">
        <v>7159</v>
      </c>
      <c r="H562" s="12" t="s">
        <v>9936</v>
      </c>
      <c r="I562" s="12" t="s">
        <v>7160</v>
      </c>
      <c r="J562" s="12" t="str">
        <f t="shared" ref="J562:J582" si="28">CONCATENATE("(${Variables:",E562,"_kcat","} * ",E562," * ",G562,")","/(${Variables:",E562,"_km","} + (",E562," * ",G562,"))")</f>
        <v>(${Variables:E6_1_1_13_kcat} * E6_1_1_13 * C00002 * C00133 * G13170)/(${Variables:E6_1_1_13_km} + (E6_1_1_13 * C00002 * C00133 * G13170))</v>
      </c>
      <c r="K562" s="44" t="str">
        <f t="shared" si="27"/>
        <v>r561: C00002  + C00133  + G13170 -&gt; C00020  + C00013  + G13171 | (${Variables:E6_1_1_13_kcat} * E6_1_1_13 * C00002 * C00133 * G13170)/(${Variables:E6_1_1_13_km} + (E6_1_1_13 * C00002 * C00133 * G13170))</v>
      </c>
    </row>
    <row r="563" spans="1:11" ht="58" x14ac:dyDescent="0.35">
      <c r="A563" s="12" t="s">
        <v>5082</v>
      </c>
      <c r="B563" s="12" t="s">
        <v>5083</v>
      </c>
      <c r="C563" s="12" t="s">
        <v>7872</v>
      </c>
      <c r="D563" s="12">
        <v>562</v>
      </c>
      <c r="E563" s="12" t="str">
        <f t="shared" si="24"/>
        <v>E6_1_1_13</v>
      </c>
      <c r="F563" s="45" t="s">
        <v>9915</v>
      </c>
      <c r="G563" s="12" t="s">
        <v>7161</v>
      </c>
      <c r="H563" s="12" t="s">
        <v>9937</v>
      </c>
      <c r="I563" s="12" t="s">
        <v>7162</v>
      </c>
      <c r="J563" s="12" t="str">
        <f t="shared" si="28"/>
        <v>(${Variables:E6_1_1_13_kcat} * E6_1_1_13 * C00002 * C00133 * G13174)/(${Variables:E6_1_1_13_km} + (E6_1_1_13 * C00002 * C00133 * G13174))</v>
      </c>
      <c r="K563" s="44" t="str">
        <f t="shared" si="27"/>
        <v>r562: C00002  + C00133  + G13174 -&gt; C00020  + C00013  + G13175 | (${Variables:E6_1_1_13_kcat} * E6_1_1_13 * C00002 * C00133 * G13174)/(${Variables:E6_1_1_13_km} + (E6_1_1_13 * C00002 * C00133 * G13174))</v>
      </c>
    </row>
    <row r="564" spans="1:11" ht="58" x14ac:dyDescent="0.35">
      <c r="A564" s="12" t="s">
        <v>5082</v>
      </c>
      <c r="B564" s="12" t="s">
        <v>5083</v>
      </c>
      <c r="C564" s="12" t="s">
        <v>7872</v>
      </c>
      <c r="D564" s="12">
        <v>563</v>
      </c>
      <c r="E564" s="12" t="str">
        <f t="shared" si="24"/>
        <v>E6_1_1_13</v>
      </c>
      <c r="F564" s="45" t="s">
        <v>9916</v>
      </c>
      <c r="G564" s="12" t="s">
        <v>7163</v>
      </c>
      <c r="H564" s="12" t="s">
        <v>9938</v>
      </c>
      <c r="I564" s="12" t="s">
        <v>7164</v>
      </c>
      <c r="J564" s="12" t="str">
        <f t="shared" si="28"/>
        <v>(${Variables:E6_1_1_13_kcat} * E6_1_1_13 * C00002 * C00133 * G13176)/(${Variables:E6_1_1_13_km} + (E6_1_1_13 * C00002 * C00133 * G13176))</v>
      </c>
      <c r="K564" s="44" t="str">
        <f t="shared" si="27"/>
        <v>r563: C00002  + C00133  + G13176 -&gt; C00020  + C00013  + G13177 | (${Variables:E6_1_1_13_kcat} * E6_1_1_13 * C00002 * C00133 * G13176)/(${Variables:E6_1_1_13_km} + (E6_1_1_13 * C00002 * C00133 * G13176))</v>
      </c>
    </row>
    <row r="565" spans="1:11" ht="58" x14ac:dyDescent="0.35">
      <c r="A565" s="12" t="s">
        <v>5082</v>
      </c>
      <c r="B565" s="12" t="s">
        <v>5083</v>
      </c>
      <c r="C565" s="12" t="s">
        <v>7872</v>
      </c>
      <c r="D565" s="12">
        <v>564</v>
      </c>
      <c r="E565" s="12" t="str">
        <f t="shared" si="24"/>
        <v>E6_1_1_13</v>
      </c>
      <c r="F565" s="45" t="s">
        <v>9917</v>
      </c>
      <c r="G565" s="12" t="s">
        <v>7165</v>
      </c>
      <c r="H565" s="12" t="s">
        <v>9939</v>
      </c>
      <c r="I565" s="12" t="s">
        <v>7166</v>
      </c>
      <c r="J565" s="12" t="str">
        <f t="shared" si="28"/>
        <v>(${Variables:E6_1_1_13_kcat} * E6_1_1_13 * C00002 * C00133 * G13178)/(${Variables:E6_1_1_13_km} + (E6_1_1_13 * C00002 * C00133 * G13178))</v>
      </c>
      <c r="K565" s="44" t="str">
        <f t="shared" si="27"/>
        <v>r564: C00002  + C00133  + G13178 -&gt; C00020  + C00013  + C13179 | (${Variables:E6_1_1_13_kcat} * E6_1_1_13 * C00002 * C00133 * G13178)/(${Variables:E6_1_1_13_km} + (E6_1_1_13 * C00002 * C00133 * G13178))</v>
      </c>
    </row>
    <row r="566" spans="1:11" ht="58" x14ac:dyDescent="0.35">
      <c r="A566" s="12" t="s">
        <v>5082</v>
      </c>
      <c r="B566" s="12" t="s">
        <v>5083</v>
      </c>
      <c r="C566" s="12" t="s">
        <v>7872</v>
      </c>
      <c r="D566" s="12">
        <v>565</v>
      </c>
      <c r="E566" s="12" t="str">
        <f>CONCATENATE("E",C566)</f>
        <v>E6_1_1_13</v>
      </c>
      <c r="F566" s="45" t="s">
        <v>9918</v>
      </c>
      <c r="G566" s="12" t="s">
        <v>7167</v>
      </c>
      <c r="H566" s="12" t="s">
        <v>9940</v>
      </c>
      <c r="I566" s="12" t="s">
        <v>7168</v>
      </c>
      <c r="J566" s="12" t="str">
        <f t="shared" si="28"/>
        <v>(${Variables:E6_1_1_13_kcat} * E6_1_1_13 * C00002 * C00133 * G13185)/(${Variables:E6_1_1_13_km} + (E6_1_1_13 * C00002 * C00133 * G13185))</v>
      </c>
      <c r="K566" s="44" t="str">
        <f t="shared" si="27"/>
        <v>r565: C00002  + C00133  + G13185 -&gt; C00020  + C00013  + G13186 | (${Variables:E6_1_1_13_kcat} * E6_1_1_13 * C00002 * C00133 * G13185)/(${Variables:E6_1_1_13_km} + (E6_1_1_13 * C00002 * C00133 * G13185))</v>
      </c>
    </row>
    <row r="567" spans="1:11" ht="58" x14ac:dyDescent="0.35">
      <c r="A567" s="12" t="s">
        <v>5082</v>
      </c>
      <c r="B567" s="12" t="s">
        <v>5083</v>
      </c>
      <c r="C567" s="12" t="s">
        <v>7872</v>
      </c>
      <c r="D567" s="12">
        <v>566</v>
      </c>
      <c r="E567" s="12" t="str">
        <f t="shared" si="24"/>
        <v>E6_1_1_13</v>
      </c>
      <c r="F567" s="45" t="s">
        <v>9919</v>
      </c>
      <c r="G567" s="12" t="s">
        <v>7169</v>
      </c>
      <c r="H567" s="12" t="s">
        <v>9941</v>
      </c>
      <c r="I567" s="12" t="s">
        <v>7170</v>
      </c>
      <c r="J567" s="12" t="str">
        <f t="shared" si="28"/>
        <v>(${Variables:E6_1_1_13_kcat} * E6_1_1_13 * C00002 * C00133 * G13192)/(${Variables:E6_1_1_13_km} + (E6_1_1_13 * C00002 * C00133 * G13192))</v>
      </c>
      <c r="K567" s="44" t="str">
        <f t="shared" si="27"/>
        <v>r566: C00002  + C00133  + G13192 -&gt; C00020  + C00013  + G13193 | (${Variables:E6_1_1_13_kcat} * E6_1_1_13 * C00002 * C00133 * G13192)/(${Variables:E6_1_1_13_km} + (E6_1_1_13 * C00002 * C00133 * G13192))</v>
      </c>
    </row>
    <row r="568" spans="1:11" ht="43.5" x14ac:dyDescent="0.35">
      <c r="A568" s="12" t="s">
        <v>2247</v>
      </c>
      <c r="B568" s="12" t="s">
        <v>2248</v>
      </c>
      <c r="C568" s="12" t="s">
        <v>8056</v>
      </c>
      <c r="D568" s="12">
        <v>567</v>
      </c>
      <c r="E568" s="12" t="str">
        <f t="shared" si="24"/>
        <v>E2_4_99_28</v>
      </c>
      <c r="F568" s="45" t="s">
        <v>9920</v>
      </c>
      <c r="G568" s="12" t="s">
        <v>7830</v>
      </c>
      <c r="H568" s="12" t="s">
        <v>9942</v>
      </c>
      <c r="I568" s="12" t="s">
        <v>7831</v>
      </c>
      <c r="J568" s="12" t="str">
        <f t="shared" si="28"/>
        <v>(${Variables:E2_4_99_28_kcat} * E2_4_99_28 * G10553 * G10554)/(${Variables:E2_4_99_28_km} + (E2_4_99_28 * G10553 * G10554))</v>
      </c>
      <c r="K568" s="44" t="str">
        <f t="shared" si="27"/>
        <v>r567: G10553  + G10554 -&gt; C04574  + G10554 | (${Variables:E2_4_99_28_kcat} * E2_4_99_28 * G10553 * G10554)/(${Variables:E2_4_99_28_km} + (E2_4_99_28 * G10553 * G10554))</v>
      </c>
    </row>
    <row r="569" spans="1:11" ht="43.5" x14ac:dyDescent="0.35">
      <c r="A569" s="12" t="s">
        <v>2247</v>
      </c>
      <c r="B569" s="12" t="s">
        <v>2248</v>
      </c>
      <c r="C569" s="12" t="s">
        <v>8056</v>
      </c>
      <c r="D569" s="12">
        <v>568</v>
      </c>
      <c r="E569" s="12" t="str">
        <f t="shared" si="24"/>
        <v>E2_4_99_28</v>
      </c>
      <c r="F569" s="45" t="s">
        <v>9921</v>
      </c>
      <c r="G569" s="12" t="s">
        <v>7832</v>
      </c>
      <c r="H569" s="12" t="s">
        <v>9943</v>
      </c>
      <c r="I569" s="12" t="s">
        <v>7833</v>
      </c>
      <c r="J569" s="12" t="str">
        <f t="shared" si="28"/>
        <v>(${Variables:E2_4_99_28_kcat} * E2_4_99_28 * G10555 * G10557)/(${Variables:E2_4_99_28_km} + (E2_4_99_28 * G10555 * G10557))</v>
      </c>
      <c r="K569" s="44" t="str">
        <f t="shared" si="27"/>
        <v>r568: G10555  + G10557 -&gt; C04574  + G10557 | (${Variables:E2_4_99_28_kcat} * E2_4_99_28 * G10555 * G10557)/(${Variables:E2_4_99_28_km} + (E2_4_99_28 * G10555 * G10557))</v>
      </c>
    </row>
    <row r="570" spans="1:11" ht="43.5" x14ac:dyDescent="0.35">
      <c r="A570" s="12" t="s">
        <v>2333</v>
      </c>
      <c r="B570" s="12" t="s">
        <v>2334</v>
      </c>
      <c r="C570" s="12" t="s">
        <v>8055</v>
      </c>
      <c r="D570" s="12">
        <v>569</v>
      </c>
      <c r="E570" s="12" t="str">
        <f t="shared" si="24"/>
        <v>E2_4_1_227</v>
      </c>
      <c r="F570" s="45" t="s">
        <v>9922</v>
      </c>
      <c r="G570" s="12" t="s">
        <v>7826</v>
      </c>
      <c r="H570" s="12" t="s">
        <v>9944</v>
      </c>
      <c r="I570" s="12" t="s">
        <v>7827</v>
      </c>
      <c r="J570" s="12" t="str">
        <f t="shared" si="28"/>
        <v>(${Variables:E2_4_1_227_kcat} * E2_4_1_227 * G10551 * G10610)/(${Variables:E2_4_1_227_km} + (E2_4_1_227 * G10551 * G10610))</v>
      </c>
      <c r="K570" s="44" t="str">
        <f t="shared" si="27"/>
        <v>r569: G10551  + G10610 -&gt; G10550  + G10619 | (${Variables:E2_4_1_227_kcat} * E2_4_1_227 * G10551 * G10610)/(${Variables:E2_4_1_227_km} + (E2_4_1_227 * G10551 * G10610))</v>
      </c>
    </row>
    <row r="571" spans="1:11" ht="43.5" x14ac:dyDescent="0.35">
      <c r="A571" s="12" t="s">
        <v>2333</v>
      </c>
      <c r="B571" s="12" t="s">
        <v>2334</v>
      </c>
      <c r="C571" s="12" t="s">
        <v>8055</v>
      </c>
      <c r="D571" s="12">
        <v>570</v>
      </c>
      <c r="E571" s="12" t="str">
        <f t="shared" si="24"/>
        <v>E2_4_1_227</v>
      </c>
      <c r="F571" s="45" t="s">
        <v>9923</v>
      </c>
      <c r="G571" s="12" t="s">
        <v>7828</v>
      </c>
      <c r="H571" s="12" t="s">
        <v>9945</v>
      </c>
      <c r="I571" s="12" t="s">
        <v>7829</v>
      </c>
      <c r="J571" s="12" t="str">
        <f t="shared" si="28"/>
        <v>(${Variables:E2_4_1_227_kcat} * E2_4_1_227 * G10552 * G10610)/(${Variables:E2_4_1_227_km} + (E2_4_1_227 * G10552 * G10610))</v>
      </c>
      <c r="K571" s="44" t="str">
        <f t="shared" si="27"/>
        <v>r570: G10552  + G10610 -&gt; G10553  + G10619 | (${Variables:E2_4_1_227_kcat} * E2_4_1_227 * G10552 * G10610)/(${Variables:E2_4_1_227_km} + (E2_4_1_227 * G10552 * G10610))</v>
      </c>
    </row>
    <row r="572" spans="1:11" ht="43.5" x14ac:dyDescent="0.35">
      <c r="A572" s="12" t="s">
        <v>2333</v>
      </c>
      <c r="B572" s="12" t="s">
        <v>2334</v>
      </c>
      <c r="C572" s="12" t="s">
        <v>8055</v>
      </c>
      <c r="D572" s="12">
        <v>571</v>
      </c>
      <c r="E572" s="12" t="str">
        <f t="shared" si="24"/>
        <v>E2_4_1_227</v>
      </c>
      <c r="F572" s="45" t="s">
        <v>9924</v>
      </c>
      <c r="G572" s="12" t="s">
        <v>7834</v>
      </c>
      <c r="H572" s="12" t="s">
        <v>9944</v>
      </c>
      <c r="I572" s="12" t="s">
        <v>7827</v>
      </c>
      <c r="J572" s="12" t="str">
        <f t="shared" si="28"/>
        <v>(${Variables:E2_4_1_227_kcat} * E2_4_1_227 * G10556 * G10610)/(${Variables:E2_4_1_227_km} + (E2_4_1_227 * G10556 * G10610))</v>
      </c>
      <c r="K572" s="44" t="str">
        <f t="shared" si="27"/>
        <v>r571: G10556  + G10610 -&gt; G10550  + G10619 | (${Variables:E2_4_1_227_kcat} * E2_4_1_227 * G10556 * G10610)/(${Variables:E2_4_1_227_km} + (E2_4_1_227 * G10556 * G10610))</v>
      </c>
    </row>
    <row r="573" spans="1:11" ht="43.5" x14ac:dyDescent="0.35">
      <c r="A573" s="12" t="s">
        <v>2515</v>
      </c>
      <c r="B573" s="12" t="s">
        <v>2516</v>
      </c>
      <c r="C573" s="12" t="s">
        <v>8052</v>
      </c>
      <c r="D573" s="12">
        <v>572</v>
      </c>
      <c r="E573" s="12" t="str">
        <f t="shared" si="24"/>
        <v>E3_2_1_86</v>
      </c>
      <c r="F573" s="45" t="s">
        <v>9925</v>
      </c>
      <c r="G573" s="12" t="s">
        <v>7824</v>
      </c>
      <c r="H573" s="12" t="s">
        <v>9946</v>
      </c>
      <c r="I573" s="12" t="s">
        <v>7702</v>
      </c>
      <c r="J573" s="12" t="str">
        <f t="shared" si="28"/>
        <v>(${Variables:E3_2_1_86_kcat} * E3_2_1_86 * G10518 * C00001)/(${Variables:E3_2_1_86_km} + (E3_2_1_86 * G10518 * C00001))</v>
      </c>
      <c r="K573" s="44" t="str">
        <f t="shared" si="27"/>
        <v>r572: G10518  + C00001 -&gt; C00031  + C00092 | (${Variables:E3_2_1_86_kcat} * E3_2_1_86 * G10518 * C00001)/(${Variables:E3_2_1_86_km} + (E3_2_1_86 * G10518 * C00001))</v>
      </c>
    </row>
    <row r="574" spans="1:11" ht="43.5" x14ac:dyDescent="0.35">
      <c r="A574" s="12" t="s">
        <v>1979</v>
      </c>
      <c r="B574" s="12" t="s">
        <v>1980</v>
      </c>
      <c r="C574" s="12" t="s">
        <v>8013</v>
      </c>
      <c r="D574" s="12">
        <v>573</v>
      </c>
      <c r="E574" s="12" t="str">
        <f t="shared" si="24"/>
        <v>E2_4_1_21</v>
      </c>
      <c r="F574" s="45" t="s">
        <v>9926</v>
      </c>
      <c r="G574" s="12" t="s">
        <v>7820</v>
      </c>
      <c r="H574" s="12" t="s">
        <v>9947</v>
      </c>
      <c r="I574" s="12" t="s">
        <v>7821</v>
      </c>
      <c r="J574" s="12" t="str">
        <f t="shared" si="28"/>
        <v>(${Variables:E2_4_1_21_kcat} * E2_4_1_21 * G10495 * G11109)/(${Variables:E2_4_1_21_km} + (E2_4_1_21 * G10495 * G11109))</v>
      </c>
      <c r="K574" s="44" t="str">
        <f t="shared" si="27"/>
        <v>r573: G10495  + G11109 -&gt; G10495  + G11113 | (${Variables:E2_4_1_21_kcat} * E2_4_1_21 * G10495 * G11109)/(${Variables:E2_4_1_21_km} + (E2_4_1_21 * G10495 * G11109))</v>
      </c>
    </row>
    <row r="575" spans="1:11" ht="43.5" x14ac:dyDescent="0.35">
      <c r="A575" s="12" t="s">
        <v>1982</v>
      </c>
      <c r="B575" s="12" t="s">
        <v>1983</v>
      </c>
      <c r="C575" s="12" t="s">
        <v>8010</v>
      </c>
      <c r="D575" s="12">
        <v>574</v>
      </c>
      <c r="E575" s="12" t="str">
        <f t="shared" si="24"/>
        <v>E2_4_1_1</v>
      </c>
      <c r="F575" s="45" t="s">
        <v>9927</v>
      </c>
      <c r="G575" s="12" t="s">
        <v>7818</v>
      </c>
      <c r="H575" s="12" t="s">
        <v>9948</v>
      </c>
      <c r="I575" s="12" t="s">
        <v>7819</v>
      </c>
      <c r="J575" s="12" t="str">
        <f t="shared" si="28"/>
        <v>(${Variables:E2_4_1_1_kcat} * E2_4_1_1 * G10495 * C00009)/(${Variables:E2_4_1_1_km} + (E2_4_1_1 * G10495 * C00009))</v>
      </c>
      <c r="K575" s="44" t="str">
        <f t="shared" si="27"/>
        <v>r574: G10495  + C00009 -&gt; G10495  + C00103 | (${Variables:E2_4_1_1_kcat} * E2_4_1_1 * G10495 * C00009)/(${Variables:E2_4_1_1_km} + (E2_4_1_1 * G10495 * C00009))</v>
      </c>
    </row>
    <row r="576" spans="1:11" ht="43.5" x14ac:dyDescent="0.35">
      <c r="A576" s="12" t="s">
        <v>1982</v>
      </c>
      <c r="B576" s="12" t="s">
        <v>1983</v>
      </c>
      <c r="C576" s="12" t="s">
        <v>8010</v>
      </c>
      <c r="D576" s="12">
        <v>575</v>
      </c>
      <c r="E576" s="12" t="str">
        <f t="shared" si="24"/>
        <v>E2_4_1_1</v>
      </c>
      <c r="F576" s="45" t="s">
        <v>9928</v>
      </c>
      <c r="G576" s="12" t="s">
        <v>7825</v>
      </c>
      <c r="H576" s="12" t="s">
        <v>9948</v>
      </c>
      <c r="I576" s="12" t="s">
        <v>7819</v>
      </c>
      <c r="J576" s="12" t="str">
        <f t="shared" si="28"/>
        <v>(${Variables:E2_4_1_1_kcat} * E2_4_1_1 * G10545 * C00009)/(${Variables:E2_4_1_1_km} + (E2_4_1_1 * G10545 * C00009))</v>
      </c>
      <c r="K576" s="44" t="str">
        <f t="shared" si="27"/>
        <v>r575: G10545  + C00009 -&gt; G10495  + C00103 | (${Variables:E2_4_1_1_kcat} * E2_4_1_1 * G10545 * C00009)/(${Variables:E2_4_1_1_km} + (E2_4_1_1 * G10545 * C00009))</v>
      </c>
    </row>
    <row r="577" spans="1:11" ht="43.5" x14ac:dyDescent="0.35">
      <c r="A577" s="12" t="s">
        <v>1506</v>
      </c>
      <c r="B577" s="12" t="s">
        <v>1507</v>
      </c>
      <c r="C577" s="12" t="s">
        <v>7962</v>
      </c>
      <c r="D577" s="12">
        <v>576</v>
      </c>
      <c r="E577" s="12" t="str">
        <f t="shared" si="24"/>
        <v>E2_4_1_7</v>
      </c>
      <c r="F577" s="45" t="s">
        <v>9929</v>
      </c>
      <c r="G577" s="12" t="s">
        <v>7817</v>
      </c>
      <c r="H577" s="12" t="s">
        <v>9949</v>
      </c>
      <c r="I577" s="12" t="s">
        <v>7399</v>
      </c>
      <c r="J577" s="12" t="str">
        <f t="shared" si="28"/>
        <v>(${Variables:E2_4_1_7_kcat} * E2_4_1_7 * G00370 * C00009)/(${Variables:E2_4_1_7_km} + (E2_4_1_7 * G00370 * C00009))</v>
      </c>
      <c r="K577" s="44" t="str">
        <f t="shared" si="27"/>
        <v>r576: G00370  + C00009 -&gt; C00095  + C00103 | (${Variables:E2_4_1_7_kcat} * E2_4_1_7 * G00370 * C00009)/(${Variables:E2_4_1_7_km} + (E2_4_1_7 * G00370 * C00009))</v>
      </c>
    </row>
    <row r="578" spans="1:11" ht="43.5" x14ac:dyDescent="0.35">
      <c r="A578" s="12" t="s">
        <v>1180</v>
      </c>
      <c r="B578" s="12" t="s">
        <v>1181</v>
      </c>
      <c r="C578" s="12" t="s">
        <v>7961</v>
      </c>
      <c r="D578" s="12">
        <v>577</v>
      </c>
      <c r="E578" s="12" t="str">
        <f t="shared" ref="E578:E582" si="29">CONCATENATE("E",C578)</f>
        <v>E3_2_1_26</v>
      </c>
      <c r="F578" s="45" t="s">
        <v>9930</v>
      </c>
      <c r="G578" s="12" t="s">
        <v>7812</v>
      </c>
      <c r="H578" s="12" t="s">
        <v>9950</v>
      </c>
      <c r="I578" s="12" t="s">
        <v>7813</v>
      </c>
      <c r="J578" s="12" t="str">
        <f t="shared" si="28"/>
        <v>(${Variables:E3_2_1_26_kcat} * E3_2_1_26 * G00249 * C00001)/(${Variables:E3_2_1_26_km} + (E3_2_1_26 * G00249 * C00001))</v>
      </c>
      <c r="K578" s="44" t="str">
        <f t="shared" si="27"/>
        <v>r577: G00249  + C00001 -&gt; G01275  + C00095 | (${Variables:E3_2_1_26_kcat} * E3_2_1_26 * G00249 * C00001)/(${Variables:E3_2_1_26_km} + (E3_2_1_26 * G00249 * C00001))</v>
      </c>
    </row>
    <row r="579" spans="1:11" ht="43.5" x14ac:dyDescent="0.35">
      <c r="A579" s="12" t="s">
        <v>1180</v>
      </c>
      <c r="B579" s="12" t="s">
        <v>1181</v>
      </c>
      <c r="C579" s="12" t="s">
        <v>7961</v>
      </c>
      <c r="D579" s="12">
        <v>578</v>
      </c>
      <c r="E579" s="12" t="str">
        <f t="shared" si="29"/>
        <v>E3_2_1_26</v>
      </c>
      <c r="F579" s="45" t="s">
        <v>9931</v>
      </c>
      <c r="G579" s="12" t="s">
        <v>7814</v>
      </c>
      <c r="H579" s="12" t="s">
        <v>9951</v>
      </c>
      <c r="I579" s="12" t="s">
        <v>7815</v>
      </c>
      <c r="J579" s="12" t="str">
        <f t="shared" si="28"/>
        <v>(${Variables:E3_2_1_26_kcat} * E3_2_1_26 * G00278 * C00001)/(${Variables:E3_2_1_26_km} + (E3_2_1_26 * G00278 * C00001))</v>
      </c>
      <c r="K579" s="44" t="str">
        <f t="shared" si="27"/>
        <v>r578: G00278  + C00001 -&gt; G00501  + C00095 | (${Variables:E3_2_1_26_kcat} * E3_2_1_26 * G00278 * C00001)/(${Variables:E3_2_1_26_km} + (E3_2_1_26 * G00278 * C00001))</v>
      </c>
    </row>
    <row r="580" spans="1:11" ht="43.5" x14ac:dyDescent="0.35">
      <c r="A580" s="12" t="s">
        <v>1180</v>
      </c>
      <c r="B580" s="12" t="s">
        <v>1181</v>
      </c>
      <c r="C580" s="12" t="s">
        <v>7961</v>
      </c>
      <c r="D580" s="12">
        <v>579</v>
      </c>
      <c r="E580" s="12" t="str">
        <f t="shared" si="29"/>
        <v>E3_2_1_26</v>
      </c>
      <c r="F580" s="45" t="s">
        <v>9932</v>
      </c>
      <c r="G580" s="12" t="s">
        <v>7816</v>
      </c>
      <c r="H580" s="12" t="s">
        <v>9952</v>
      </c>
      <c r="I580" s="12" t="s">
        <v>7396</v>
      </c>
      <c r="J580" s="12" t="str">
        <f t="shared" si="28"/>
        <v>(${Variables:E3_2_1_26_kcat} * E3_2_1_26 * G00370 * C00001)/(${Variables:E3_2_1_26_km} + (E3_2_1_26 * G00370 * C00001))</v>
      </c>
      <c r="K580" s="44" t="str">
        <f t="shared" si="27"/>
        <v>r579: G00370  + C00001 -&gt; C00095  + C00031 | (${Variables:E3_2_1_26_kcat} * E3_2_1_26 * G00370 * C00001)/(${Variables:E3_2_1_26_km} + (E3_2_1_26 * G00370 * C00001))</v>
      </c>
    </row>
    <row r="581" spans="1:11" ht="43.5" x14ac:dyDescent="0.35">
      <c r="A581" s="12" t="s">
        <v>1180</v>
      </c>
      <c r="B581" s="12" t="s">
        <v>1181</v>
      </c>
      <c r="C581" s="12" t="s">
        <v>7961</v>
      </c>
      <c r="D581" s="12">
        <v>580</v>
      </c>
      <c r="E581" s="12" t="str">
        <f t="shared" si="29"/>
        <v>E3_2_1_26</v>
      </c>
      <c r="F581" s="45" t="s">
        <v>9932</v>
      </c>
      <c r="G581" s="12" t="s">
        <v>7816</v>
      </c>
      <c r="H581" s="12" t="s">
        <v>9953</v>
      </c>
      <c r="I581" s="12" t="s">
        <v>7397</v>
      </c>
      <c r="J581" s="12" t="str">
        <f t="shared" si="28"/>
        <v>(${Variables:E3_2_1_26_kcat} * E3_2_1_26 * G00370 * C00001)/(${Variables:E3_2_1_26_km} + (E3_2_1_26 * G00370 * C00001))</v>
      </c>
      <c r="K581" s="44" t="str">
        <f t="shared" si="27"/>
        <v>r580: G00370  + C00001 -&gt; C02336  + C00267 | (${Variables:E3_2_1_26_kcat} * E3_2_1_26 * G00370 * C00001)/(${Variables:E3_2_1_26_km} + (E3_2_1_26 * G00370 * C00001))</v>
      </c>
    </row>
    <row r="582" spans="1:11" ht="43.5" x14ac:dyDescent="0.35">
      <c r="A582" s="12" t="s">
        <v>1180</v>
      </c>
      <c r="B582" s="12" t="s">
        <v>1181</v>
      </c>
      <c r="C582" s="12" t="s">
        <v>7961</v>
      </c>
      <c r="D582" s="12">
        <v>581</v>
      </c>
      <c r="E582" s="12" t="str">
        <f t="shared" si="29"/>
        <v>E3_2_1_26</v>
      </c>
      <c r="F582" s="45" t="s">
        <v>9933</v>
      </c>
      <c r="G582" s="12" t="s">
        <v>7822</v>
      </c>
      <c r="H582" s="12" t="s">
        <v>9954</v>
      </c>
      <c r="I582" s="12" t="s">
        <v>7823</v>
      </c>
      <c r="J582" s="12" t="str">
        <f t="shared" si="28"/>
        <v>(${Variables:E3_2_1_26_kcat} * E3_2_1_26 * G10508 * C00001)/(${Variables:E3_2_1_26_km} + (E3_2_1_26 * G10508 * C00001))</v>
      </c>
      <c r="K582" s="44" t="str">
        <f t="shared" si="27"/>
        <v>r581: G10508  + C00001 -&gt; C02336  + C00668 | (${Variables:E3_2_1_26_kcat} * E3_2_1_26 * G10508 * C00001)/(${Variables:E3_2_1_26_km} + (E3_2_1_26 * G10508 * C00001))</v>
      </c>
    </row>
    <row r="694" spans="3:5" x14ac:dyDescent="0.35">
      <c r="C694" s="45"/>
      <c r="D694" s="45"/>
      <c r="E694" s="45"/>
    </row>
    <row r="695" spans="3:5" x14ac:dyDescent="0.35">
      <c r="C695" s="45"/>
      <c r="D695" s="45"/>
      <c r="E695" s="45"/>
    </row>
    <row r="696" spans="3:5" x14ac:dyDescent="0.35">
      <c r="C696" s="45"/>
      <c r="D696" s="45"/>
      <c r="E696" s="45"/>
    </row>
    <row r="697" spans="3:5" x14ac:dyDescent="0.35">
      <c r="C697" s="45"/>
      <c r="D697" s="45"/>
      <c r="E697" s="45"/>
    </row>
    <row r="698" spans="3:5" x14ac:dyDescent="0.35">
      <c r="C698" s="45"/>
      <c r="D698" s="45"/>
      <c r="E698" s="45"/>
    </row>
    <row r="699" spans="3:5" x14ac:dyDescent="0.35">
      <c r="C699" s="45"/>
      <c r="D699" s="45"/>
      <c r="E699" s="45"/>
    </row>
    <row r="700" spans="3:5" x14ac:dyDescent="0.35">
      <c r="C700" s="45"/>
      <c r="D700" s="45"/>
      <c r="E700" s="45"/>
    </row>
    <row r="701" spans="3:5" x14ac:dyDescent="0.35">
      <c r="C701" s="45"/>
      <c r="D701" s="45"/>
      <c r="E701" s="45"/>
    </row>
    <row r="702" spans="3:5" x14ac:dyDescent="0.35">
      <c r="C702" s="45"/>
      <c r="D702" s="45"/>
      <c r="E702" s="45"/>
    </row>
    <row r="703" spans="3:5" x14ac:dyDescent="0.35">
      <c r="C703" s="45"/>
      <c r="D703" s="45"/>
      <c r="E703" s="45"/>
    </row>
    <row r="704" spans="3:5" x14ac:dyDescent="0.35">
      <c r="C704" s="45"/>
      <c r="D704" s="45"/>
      <c r="E704" s="45"/>
    </row>
    <row r="705" spans="2:5" x14ac:dyDescent="0.35">
      <c r="C705" s="45"/>
      <c r="D705" s="45"/>
      <c r="E705" s="45"/>
    </row>
    <row r="711" spans="2:5" x14ac:dyDescent="0.35">
      <c r="B711" s="46"/>
    </row>
    <row r="1774" spans="2:2" x14ac:dyDescent="0.35">
      <c r="B1774" s="46"/>
    </row>
    <row r="1775" spans="2:2" x14ac:dyDescent="0.35">
      <c r="B1775" s="46"/>
    </row>
    <row r="1912" spans="2:2" x14ac:dyDescent="0.35">
      <c r="B1912" s="46"/>
    </row>
    <row r="1986" spans="2:2" x14ac:dyDescent="0.35">
      <c r="B1986" s="46"/>
    </row>
    <row r="1987" spans="2:2" x14ac:dyDescent="0.35">
      <c r="B1987" s="46"/>
    </row>
    <row r="2092" spans="2:2" x14ac:dyDescent="0.35">
      <c r="B2092" s="46"/>
    </row>
  </sheetData>
  <sortState xmlns:xlrd2="http://schemas.microsoft.com/office/spreadsheetml/2017/richdata2" ref="D2:D2092">
    <sortCondition ref="D2:D209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Peptides</vt:lpstr>
      <vt:lpstr>EC number</vt:lpstr>
      <vt:lpstr>Metabolites</vt:lpstr>
      <vt:lpstr>Enzymes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Ashmitha Senthilkumar</dc:creator>
  <cp:lastModifiedBy>Maurice Ling</cp:lastModifiedBy>
  <cp:lastPrinted>2024-10-29T05:18:35Z</cp:lastPrinted>
  <dcterms:created xsi:type="dcterms:W3CDTF">2024-05-21T03:57:22Z</dcterms:created>
  <dcterms:modified xsi:type="dcterms:W3CDTF">2024-12-11T08:57:42Z</dcterms:modified>
</cp:coreProperties>
</file>